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61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<sst xmlns="http://schemas.openxmlformats.org/spreadsheetml/2006/main" count="92" uniqueCount="64">
  <si>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</si>
  <si>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</si>
  <si>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</si>
  <si>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</si>
  <si>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</si>
  <si>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</si>
  <si>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</si>
  <si>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</si>
  <si>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</si>
  <si>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</si>
  <si>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</si>
  <si>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</si>
  <si>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</si>
  <si>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</si>
  <si>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</si>
  <si>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</si>
  <si>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</si>
  <si>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</si>
  <si>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</si>
  <si>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</si>
  <si>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</si>
  <si>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</si>
  <si>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</si>
  <si>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</si>
  <si>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</si>
  <si>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</si>
  <si>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</si>
  <si>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</si>
  <si>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</si>
  <si>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</si>
  <si>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</si>
  <si>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</si>
  <si>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</si>
  <si>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</si>
  <si>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</si>
  <si>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</si>
  <si>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</si>
  <si>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</si>
  <si>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</si>
  <si>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</si>
  <si>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</si>
  <si>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</si>
  <si>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</si>
  <si>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</si>
  <si>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</si>
  <si>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</si>
  <si>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Rady Miejskiej w Wyszkowie</t>
  </si>
  <si>
    <t>Zmniejszenia</t>
  </si>
  <si>
    <t>Zwiększenia</t>
  </si>
  <si>
    <t xml:space="preserve">Razem plan </t>
  </si>
  <si>
    <t>Załącznik Nr 2</t>
  </si>
  <si>
    <t>Transport i łączność</t>
  </si>
  <si>
    <t>Drogi publiczne powiatowe</t>
  </si>
  <si>
    <t>z dnia 30 grudnia 2008 r.</t>
  </si>
  <si>
    <t>Zmiana planu wydatków budżetu gminy na 2009 rok.</t>
  </si>
  <si>
    <t>Gospodarka mieszkaniowa</t>
  </si>
  <si>
    <t>Gospodarka gruntami i nieruchomościami</t>
  </si>
  <si>
    <t>4590</t>
  </si>
  <si>
    <t>Kary i odszkodowania wypłacane na rzecz osób fizycznych</t>
  </si>
  <si>
    <t>Działalność usługowa</t>
  </si>
  <si>
    <t>Plany zagospodarowania przestrzennego</t>
  </si>
  <si>
    <t>Przewodniczący Rady</t>
  </si>
  <si>
    <t xml:space="preserve">    Marek Głowacki</t>
  </si>
  <si>
    <t>do Uchwały XXXI/234/2008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</si>
</sst>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3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Arial CE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7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8" fillId="0" borderId="17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7" fillId="0" borderId="23" xfId="0" applyFont="1" applyBorder="1" applyAlignment="1">
      <alignment vertical="center" wrapText="1"/>
    </xf>
    <xf numFmtId="3" fontId="9" fillId="0" borderId="4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 vertical="center"/>
    </xf>
    <xf numFmtId="49" fontId="7" fillId="0" borderId="28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1" fillId="0" borderId="10" xfId="0" applyFont="1" applyBorder="1" applyAlignment="1">
      <alignment horizontal="right"/>
    </xf>
    <xf numFmtId="49" fontId="1" fillId="0" borderId="25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7" fillId="0" borderId="30" xfId="0" applyFont="1" applyBorder="1" applyAlignment="1">
      <alignment vertical="center" wrapText="1"/>
    </xf>
    <xf numFmtId="3" fontId="11" fillId="0" borderId="31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30" xfId="0" applyNumberFormat="1" applyFont="1" applyBorder="1" applyAlignment="1">
      <alignment/>
    </xf>
    <xf numFmtId="3" fontId="8" fillId="0" borderId="30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7" fillId="0" borderId="11" xfId="0" applyFont="1" applyBorder="1" applyAlignment="1">
      <alignment wrapText="1"/>
    </xf>
    <xf numFmtId="0" fontId="6" fillId="0" borderId="36" xfId="0" applyFont="1" applyBorder="1" applyAlignment="1">
      <alignment horizontal="right"/>
    </xf>
    <xf numFmtId="0" fontId="6" fillId="0" borderId="11" xfId="0" applyFont="1" applyBorder="1" applyAlignment="1">
      <alignment/>
    </xf>
    <xf numFmtId="49" fontId="6" fillId="0" borderId="11" xfId="0" applyFont="1" applyBorder="1" applyAlignment="1">
      <alignment horizontal="center"/>
    </xf>
    <xf numFmtId="0" fontId="7" fillId="0" borderId="36" xfId="0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6" fillId="0" borderId="24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2" xfId="0" applyNumberFormat="1" applyFont="1" applyBorder="1" applyAlignment="1">
      <alignment/>
    </xf>
    <xf numFmtId="0" fontId="7" fillId="0" borderId="14" xfId="0" applyFont="1" applyBorder="1" applyAlignment="1">
      <alignment horizontal="right"/>
    </xf>
    <xf numFmtId="49" fontId="7" fillId="0" borderId="28" xfId="0" applyFont="1" applyBorder="1" applyAlignment="1">
      <alignment horizontal="center"/>
    </xf>
    <xf numFmtId="0" fontId="7" fillId="0" borderId="29" xfId="0" applyFont="1" applyBorder="1" applyAlignment="1">
      <alignment wrapText="1"/>
    </xf>
    <xf numFmtId="3" fontId="11" fillId="0" borderId="43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1" fillId="0" borderId="48" xfId="0" applyNumberFormat="1" applyFont="1" applyBorder="1" applyAlignment="1">
      <alignment wrapText="1"/>
    </xf>
    <xf numFmtId="3" fontId="11" fillId="0" borderId="44" xfId="0" applyNumberFormat="1" applyFont="1" applyBorder="1" applyAlignment="1">
      <alignment wrapText="1"/>
    </xf>
    <xf numFmtId="3" fontId="11" fillId="0" borderId="49" xfId="0" applyNumberFormat="1" applyFont="1" applyBorder="1" applyAlignment="1">
      <alignment wrapText="1"/>
    </xf>
    <xf numFmtId="3" fontId="11" fillId="0" borderId="50" xfId="0" applyNumberFormat="1" applyFont="1" applyBorder="1" applyAlignment="1">
      <alignment wrapText="1"/>
    </xf>
    <xf numFmtId="3" fontId="11" fillId="0" borderId="51" xfId="0" applyNumberFormat="1" applyFont="1" applyBorder="1" applyAlignment="1">
      <alignment wrapText="1"/>
    </xf>
    <xf numFmtId="3" fontId="9" fillId="0" borderId="17" xfId="0" applyNumberFormat="1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3" fontId="6" fillId="0" borderId="30" xfId="0" applyNumberFormat="1" applyFont="1" applyBorder="1" applyAlignment="1">
      <alignment vertical="center" wrapText="1"/>
    </xf>
    <xf numFmtId="3" fontId="9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wrapText="1"/>
    </xf>
    <xf numFmtId="3" fontId="8" fillId="0" borderId="4" xfId="0" applyNumberFormat="1" applyFont="1" applyBorder="1" applyAlignment="1">
      <alignment wrapText="1"/>
    </xf>
    <xf numFmtId="3" fontId="7" fillId="0" borderId="30" xfId="0" applyNumberFormat="1" applyFont="1" applyBorder="1" applyAlignment="1">
      <alignment vertical="center" wrapText="1"/>
    </xf>
    <xf numFmtId="3" fontId="8" fillId="0" borderId="22" xfId="0" applyNumberFormat="1" applyFont="1" applyBorder="1" applyAlignment="1">
      <alignment vertical="center" wrapText="1"/>
    </xf>
    <xf numFmtId="3" fontId="7" fillId="0" borderId="23" xfId="0" applyNumberFormat="1" applyFont="1" applyBorder="1" applyAlignment="1">
      <alignment vertical="center" wrapText="1"/>
    </xf>
    <xf numFmtId="3" fontId="8" fillId="0" borderId="52" xfId="0" applyNumberFormat="1" applyFont="1" applyBorder="1" applyAlignment="1">
      <alignment wrapText="1"/>
    </xf>
    <xf numFmtId="3" fontId="8" fillId="0" borderId="53" xfId="0" applyNumberFormat="1" applyFont="1" applyBorder="1" applyAlignment="1">
      <alignment wrapText="1"/>
    </xf>
    <xf numFmtId="3" fontId="7" fillId="0" borderId="54" xfId="0" applyNumberFormat="1" applyFont="1" applyBorder="1" applyAlignment="1">
      <alignment vertical="center" wrapText="1"/>
    </xf>
    <xf numFmtId="3" fontId="8" fillId="0" borderId="55" xfId="0" applyNumberFormat="1" applyFont="1" applyBorder="1" applyAlignment="1">
      <alignment wrapText="1"/>
    </xf>
    <xf numFmtId="3" fontId="7" fillId="0" borderId="56" xfId="0" applyNumberFormat="1" applyFont="1" applyBorder="1" applyAlignment="1">
      <alignment vertical="center" wrapText="1"/>
    </xf>
    <xf numFmtId="3" fontId="11" fillId="0" borderId="57" xfId="0" applyNumberFormat="1" applyFont="1" applyBorder="1" applyAlignment="1">
      <alignment/>
    </xf>
    <xf numFmtId="3" fontId="11" fillId="0" borderId="58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0" fontId="8" fillId="0" borderId="1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75" zoomScaleNormal="75" workbookViewId="0" topLeftCell="A1">
      <selection activeCell="N19" sqref="N19"/>
    </sheetView>
  </sheetViews>
  <sheetFormatPr defaultColWidth="9.140625" defaultRowHeight="12.75"/>
  <cols>
    <col min="1" max="1" width="5.57421875" style="27" customWidth="1"/>
    <col min="2" max="2" width="7.140625" style="27" customWidth="1"/>
    <col min="3" max="3" width="6.421875" style="27" customWidth="1"/>
    <col min="4" max="4" width="54.710937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7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ht="14.25">
      <c r="A1" s="23"/>
      <c r="B1" s="23"/>
      <c r="C1" s="23"/>
      <c r="D1" s="24"/>
      <c r="E1" s="25"/>
      <c r="F1" s="25"/>
      <c r="G1" s="26"/>
      <c r="I1" s="25" t="s">
        <v>50</v>
      </c>
      <c r="J1" s="26"/>
    </row>
    <row r="2" spans="1:10" ht="14.25">
      <c r="A2" s="23"/>
      <c r="B2" s="23"/>
      <c r="C2" s="23"/>
      <c r="D2" s="24"/>
      <c r="E2" s="25"/>
      <c r="F2" s="25"/>
      <c r="G2" s="26"/>
      <c r="I2" s="25" t="s">
        <v>63</v>
      </c>
      <c r="J2" s="26"/>
    </row>
    <row r="3" spans="1:10" ht="14.25">
      <c r="A3" s="23"/>
      <c r="B3" s="23"/>
      <c r="C3" s="23"/>
      <c r="D3" s="24"/>
      <c r="E3" s="25"/>
      <c r="F3" s="25"/>
      <c r="G3" s="26"/>
      <c r="I3" s="25" t="s">
        <v>46</v>
      </c>
      <c r="J3" s="26"/>
    </row>
    <row r="4" spans="1:10" ht="14.25">
      <c r="A4" s="23"/>
      <c r="B4" s="23"/>
      <c r="C4" s="23"/>
      <c r="D4" s="24"/>
      <c r="E4" s="25"/>
      <c r="F4" s="25"/>
      <c r="G4" s="26"/>
      <c r="I4" s="25" t="s">
        <v>53</v>
      </c>
      <c r="J4" s="26"/>
    </row>
    <row r="5" spans="1:10" ht="14.25">
      <c r="A5" s="23"/>
      <c r="B5" s="23"/>
      <c r="C5" s="23"/>
      <c r="D5" s="28"/>
      <c r="E5" s="29"/>
      <c r="F5" s="29"/>
      <c r="G5" s="30"/>
      <c r="I5" s="29"/>
      <c r="J5" s="30"/>
    </row>
    <row r="6" spans="1:9" ht="15.75">
      <c r="A6" s="139" t="s">
        <v>54</v>
      </c>
      <c r="B6" s="140"/>
      <c r="C6" s="140"/>
      <c r="D6" s="140"/>
      <c r="E6" s="140"/>
      <c r="F6" s="140"/>
      <c r="G6" s="141"/>
      <c r="H6" s="141"/>
      <c r="I6" s="141"/>
    </row>
    <row r="7" spans="1:9" ht="15.75">
      <c r="A7" s="41"/>
      <c r="B7" s="42"/>
      <c r="C7" s="42"/>
      <c r="D7" s="42"/>
      <c r="E7" s="42"/>
      <c r="F7" s="42"/>
      <c r="G7" s="43"/>
      <c r="H7" s="43"/>
      <c r="I7" s="43"/>
    </row>
    <row r="8" spans="1:7" ht="14.25">
      <c r="A8" s="31"/>
      <c r="B8" s="31"/>
      <c r="C8" s="31"/>
      <c r="D8" s="31"/>
      <c r="E8" s="31"/>
      <c r="F8" s="31"/>
      <c r="G8" s="32"/>
    </row>
    <row r="9" spans="1:10" ht="13.5" customHeight="1">
      <c r="A9" s="33" t="s">
        <v>0</v>
      </c>
      <c r="B9" s="44"/>
      <c r="C9" s="45"/>
      <c r="D9" s="137" t="s">
        <v>1</v>
      </c>
      <c r="E9" s="132" t="s">
        <v>47</v>
      </c>
      <c r="F9" s="133"/>
      <c r="G9" s="134"/>
      <c r="H9" s="135" t="s">
        <v>48</v>
      </c>
      <c r="I9" s="133"/>
      <c r="J9" s="136"/>
    </row>
    <row r="10" spans="1:10" ht="43.5" customHeight="1" thickBot="1">
      <c r="A10" s="40" t="s">
        <v>2</v>
      </c>
      <c r="B10" s="45" t="s">
        <v>3</v>
      </c>
      <c r="C10" s="40" t="s">
        <v>4</v>
      </c>
      <c r="D10" s="138"/>
      <c r="E10" s="73" t="s">
        <v>38</v>
      </c>
      <c r="F10" s="60" t="s">
        <v>39</v>
      </c>
      <c r="G10" s="74" t="s">
        <v>49</v>
      </c>
      <c r="H10" s="61" t="s">
        <v>38</v>
      </c>
      <c r="I10" s="60" t="s">
        <v>39</v>
      </c>
      <c r="J10" s="62" t="s">
        <v>49</v>
      </c>
    </row>
    <row r="11" spans="1:10" ht="15.75">
      <c r="A11" s="71">
        <v>600</v>
      </c>
      <c r="B11" s="71"/>
      <c r="C11" s="72"/>
      <c r="D11" s="65" t="s">
        <v>51</v>
      </c>
      <c r="E11" s="105"/>
      <c r="F11" s="106"/>
      <c r="G11" s="107"/>
      <c r="H11" s="108">
        <f>SUM(H12)</f>
        <v>105080</v>
      </c>
      <c r="I11" s="106"/>
      <c r="J11" s="109">
        <f>SUM(J12)</f>
        <v>105080</v>
      </c>
    </row>
    <row r="12" spans="1:10" ht="15">
      <c r="A12" s="64"/>
      <c r="B12" s="80">
        <v>60014</v>
      </c>
      <c r="C12" s="81"/>
      <c r="D12" s="81" t="s">
        <v>52</v>
      </c>
      <c r="E12" s="110"/>
      <c r="F12" s="111"/>
      <c r="G12" s="112"/>
      <c r="H12" s="113">
        <f>SUM(H13:H13)</f>
        <v>105080</v>
      </c>
      <c r="I12" s="111"/>
      <c r="J12" s="114">
        <f>SUM(H12:I12)</f>
        <v>105080</v>
      </c>
    </row>
    <row r="13" spans="1:10" ht="15">
      <c r="A13" s="64"/>
      <c r="B13" s="82"/>
      <c r="C13" s="47" t="s">
        <v>7</v>
      </c>
      <c r="D13" s="83" t="s">
        <v>8</v>
      </c>
      <c r="E13" s="115"/>
      <c r="F13" s="116"/>
      <c r="G13" s="117"/>
      <c r="H13" s="118">
        <v>105080</v>
      </c>
      <c r="I13" s="116"/>
      <c r="J13" s="119">
        <f>SUM(H13:I13)</f>
        <v>105080</v>
      </c>
    </row>
    <row r="14" spans="1:10" ht="15" thickBot="1">
      <c r="A14" s="66"/>
      <c r="B14" s="67"/>
      <c r="C14" s="66"/>
      <c r="D14" s="68"/>
      <c r="E14" s="120"/>
      <c r="F14" s="121"/>
      <c r="G14" s="122"/>
      <c r="H14" s="123"/>
      <c r="I14" s="121"/>
      <c r="J14" s="124"/>
    </row>
    <row r="15" spans="1:10" ht="15.75">
      <c r="A15" s="48">
        <v>700</v>
      </c>
      <c r="B15" s="71"/>
      <c r="C15" s="72"/>
      <c r="D15" s="65" t="s">
        <v>55</v>
      </c>
      <c r="E15" s="99"/>
      <c r="F15" s="100"/>
      <c r="G15" s="75"/>
      <c r="H15" s="125">
        <f>H16</f>
        <v>81000</v>
      </c>
      <c r="I15" s="100"/>
      <c r="J15" s="126">
        <f>J16</f>
        <v>81000</v>
      </c>
    </row>
    <row r="16" spans="1:10" ht="15">
      <c r="A16" s="39"/>
      <c r="B16" s="84">
        <v>70005</v>
      </c>
      <c r="C16" s="86"/>
      <c r="D16" s="85" t="s">
        <v>56</v>
      </c>
      <c r="E16" s="76"/>
      <c r="F16" s="63"/>
      <c r="G16" s="77"/>
      <c r="H16" s="127">
        <f>SUM(H17:H17)</f>
        <v>81000</v>
      </c>
      <c r="I16" s="63"/>
      <c r="J16" s="128">
        <f>SUM(H16)</f>
        <v>81000</v>
      </c>
    </row>
    <row r="17" spans="1:10" ht="29.25">
      <c r="A17" s="39"/>
      <c r="B17" s="87"/>
      <c r="C17" s="47" t="s">
        <v>57</v>
      </c>
      <c r="D17" s="88" t="s">
        <v>58</v>
      </c>
      <c r="E17" s="54"/>
      <c r="F17" s="55"/>
      <c r="G17" s="78"/>
      <c r="H17" s="129">
        <v>81000</v>
      </c>
      <c r="I17" s="55"/>
      <c r="J17" s="130">
        <f>SUM(H17:I17)</f>
        <v>81000</v>
      </c>
    </row>
    <row r="18" spans="1:10" ht="15.75" thickBot="1">
      <c r="A18" s="46"/>
      <c r="B18" s="96"/>
      <c r="C18" s="97"/>
      <c r="D18" s="98"/>
      <c r="E18" s="56"/>
      <c r="F18" s="57"/>
      <c r="G18" s="79"/>
      <c r="H18" s="58"/>
      <c r="I18" s="57"/>
      <c r="J18" s="59"/>
    </row>
    <row r="19" spans="1:10" ht="15.75">
      <c r="A19" s="48">
        <v>710</v>
      </c>
      <c r="B19" s="71"/>
      <c r="C19" s="72"/>
      <c r="D19" s="65" t="s">
        <v>59</v>
      </c>
      <c r="E19" s="99">
        <f>E20</f>
        <v>81000</v>
      </c>
      <c r="F19" s="100"/>
      <c r="G19" s="75">
        <f>G20</f>
        <v>81000</v>
      </c>
      <c r="H19" s="94"/>
      <c r="I19" s="93"/>
      <c r="J19" s="95"/>
    </row>
    <row r="20" spans="1:10" ht="15">
      <c r="A20" s="89"/>
      <c r="B20" s="84">
        <v>71004</v>
      </c>
      <c r="C20" s="86"/>
      <c r="D20" s="85" t="s">
        <v>60</v>
      </c>
      <c r="E20" s="76">
        <f>SUM(E21:E21)</f>
        <v>81000</v>
      </c>
      <c r="F20" s="63"/>
      <c r="G20" s="77">
        <f>SUM(E20)</f>
        <v>81000</v>
      </c>
      <c r="H20" s="91"/>
      <c r="I20" s="90"/>
      <c r="J20" s="92"/>
    </row>
    <row r="21" spans="1:10" ht="15">
      <c r="A21" s="89"/>
      <c r="B21" s="87"/>
      <c r="C21" s="47" t="s">
        <v>7</v>
      </c>
      <c r="D21" s="40" t="s">
        <v>8</v>
      </c>
      <c r="E21" s="54">
        <v>81000</v>
      </c>
      <c r="F21" s="55"/>
      <c r="G21" s="78">
        <f>SUM(E21:F21)</f>
        <v>81000</v>
      </c>
      <c r="H21" s="91"/>
      <c r="I21" s="90"/>
      <c r="J21" s="92"/>
    </row>
    <row r="22" spans="1:10" ht="15.75" thickBot="1">
      <c r="A22" s="46"/>
      <c r="B22" s="46"/>
      <c r="C22" s="69"/>
      <c r="D22" s="70"/>
      <c r="E22" s="56"/>
      <c r="F22" s="57"/>
      <c r="G22" s="79"/>
      <c r="H22" s="58"/>
      <c r="I22" s="57"/>
      <c r="J22" s="59"/>
    </row>
    <row r="23" spans="1:12" s="52" customFormat="1" ht="18.75" customHeight="1" thickBot="1">
      <c r="A23" s="49"/>
      <c r="B23" s="49"/>
      <c r="C23" s="50"/>
      <c r="D23" s="51" t="s">
        <v>36</v>
      </c>
      <c r="E23" s="104">
        <f>E11+E15+E19</f>
        <v>81000</v>
      </c>
      <c r="F23" s="103">
        <f>F11+F15+F19</f>
        <v>0</v>
      </c>
      <c r="G23" s="101">
        <f>G11+G15+G19</f>
        <v>81000</v>
      </c>
      <c r="H23" s="131">
        <f>H11+H15+H19</f>
        <v>186080</v>
      </c>
      <c r="I23" s="103">
        <f>I11+I15</f>
        <v>0</v>
      </c>
      <c r="J23" s="102">
        <f>J11+J15</f>
        <v>186080</v>
      </c>
      <c r="L23" s="53"/>
    </row>
    <row r="24" spans="1:7" ht="18.75" customHeight="1">
      <c r="A24" s="34"/>
      <c r="B24" s="34"/>
      <c r="C24" s="34"/>
      <c r="D24" s="35"/>
      <c r="E24" s="36"/>
      <c r="F24" s="37"/>
      <c r="G24" s="38"/>
    </row>
    <row r="27" spans="8:9" ht="15">
      <c r="H27" s="52" t="s">
        <v>61</v>
      </c>
      <c r="I27" s="52"/>
    </row>
    <row r="28" spans="8:9" ht="15">
      <c r="H28" s="52"/>
      <c r="I28" s="52"/>
    </row>
    <row r="29" spans="8:9" ht="15">
      <c r="H29" s="52"/>
      <c r="I29" s="52"/>
    </row>
    <row r="30" spans="8:9" ht="15">
      <c r="H30" s="52"/>
      <c r="I30" s="52"/>
    </row>
    <row r="31" spans="8:9" ht="15">
      <c r="H31" s="52" t="s">
        <v>62</v>
      </c>
      <c r="I31" s="52"/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3937007874015748" bottom="0.3937007874015748" header="0.5118110236220472" footer="0.1968503937007874"/>
  <pageSetup cellComments="asDisplayed" fitToHeight="15" horizontalDpi="300" verticalDpi="300" orientation="landscape" paperSize="9" scale="8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2009-01-02T11:14:44Z</cp:lastPrinted>
  <dcterms:created xsi:type="dcterms:W3CDTF">2000-11-02T08:00:54Z</dcterms:created>
  <dcterms:modified xsi:type="dcterms:W3CDTF">2009-01-14T10:50:02Z</dcterms:modified>
  <cp:category/>
  <cp:version/>
  <cp:contentType/>
  <cp:contentStatus/>
  <cp:revision>1</cp:revision>
</cp:coreProperties>
</file>