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<sst xmlns="http://schemas.openxmlformats.org/spreadsheetml/2006/main" count="45" uniqueCount="39">
  <si>
    <t>Załącznik Nr 1</t>
  </si>
  <si>
    <t>Rady Miejskiej w Wyszkowie</t>
  </si>
  <si>
    <t>Zmiany planu dochodów budżetu gminy na 2008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</si>
  <si>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</si>
  <si>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</si>
  <si>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</si>
  <si>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</si>
  <si>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</si>
  <si>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</si>
  <si>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</si>
  <si>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</si>
  <si>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</si>
  <si>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</t>
  </si>
  <si>
    <t xml:space="preserve">Razem plan </t>
  </si>
  <si>
    <t>Ogółem</t>
  </si>
  <si>
    <t>Ośrodki pomocy społecznej</t>
  </si>
  <si>
    <t>Różne rozliczenia</t>
  </si>
  <si>
    <t>Część oświatowa subwencji og.dla jedn.sam.teryt.</t>
  </si>
  <si>
    <t>2920</t>
  </si>
  <si>
    <t>Subwencje ogólne z budżetu państwa</t>
  </si>
  <si>
    <t>z dnia 18 grudnia 2008 r.</t>
  </si>
  <si>
    <t>Pomoc społeczna</t>
  </si>
  <si>
    <t>2008</t>
  </si>
  <si>
    <t>2009</t>
  </si>
  <si>
    <t>Dotacje rozwojowe oraz środki na finansowanie Wspólnej Polityki Rolnej</t>
  </si>
  <si>
    <t>6208</t>
  </si>
  <si>
    <t>6209</t>
  </si>
  <si>
    <t xml:space="preserve">Dotacje rozwojowe </t>
  </si>
  <si>
    <t>Pozostała działalność</t>
  </si>
  <si>
    <t>2700</t>
  </si>
  <si>
    <t>Środki na dofinansowanie własnych zadań bieżących gmin       ( związków gmin), powiatów ( związków powiatów), samorządów województw, pozyskane z innych źródeł</t>
  </si>
  <si>
    <t>Pozostałe zadania w zakresie polityki społecznej</t>
  </si>
  <si>
    <t>1510</t>
  </si>
  <si>
    <t>Różnice kursowe</t>
  </si>
  <si>
    <t>Oświata i wychowanie</t>
  </si>
  <si>
    <t>Dotacje cel.otrz.z b.p. na realiz. własnych zad. bieżących gmin</t>
  </si>
  <si>
    <t>Wiceprzewodniczący Rady</t>
  </si>
  <si>
    <t xml:space="preserve">     Wojciech Pakieła</t>
  </si>
  <si>
    <t>do Uchwały Nr  XXX/220/2008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</si>
</sst>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u val="single"/>
      <sz val="12"/>
      <name val="Arial CE"/>
      <family val="2"/>
    </font>
    <font>
      <u val="single"/>
      <sz val="11"/>
      <name val="Arial CE"/>
      <family val="2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5" fillId="0" borderId="7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6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0" borderId="4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0" fontId="4" fillId="0" borderId="27" xfId="0" applyFont="1" applyBorder="1" applyAlignment="1">
      <alignment wrapText="1"/>
    </xf>
    <xf numFmtId="3" fontId="4" fillId="0" borderId="4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wrapText="1"/>
    </xf>
    <xf numFmtId="0" fontId="6" fillId="0" borderId="31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5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3" fontId="5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6" fillId="0" borderId="28" xfId="0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38" xfId="0" applyNumberFormat="1" applyFont="1" applyBorder="1" applyAlignment="1">
      <alignment vertical="center" wrapText="1"/>
    </xf>
    <xf numFmtId="3" fontId="4" fillId="0" borderId="38" xfId="0" applyNumberFormat="1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3" fontId="5" fillId="0" borderId="40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6" fillId="0" borderId="41" xfId="0" applyNumberFormat="1" applyFont="1" applyBorder="1" applyAlignment="1">
      <alignment vertical="center" wrapText="1"/>
    </xf>
    <xf numFmtId="3" fontId="4" fillId="0" borderId="41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 wrapText="1"/>
    </xf>
    <xf numFmtId="3" fontId="6" fillId="0" borderId="43" xfId="0" applyNumberFormat="1" applyFont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44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A1">
      <selection activeCell="H36" sqref="H36:I39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1"/>
      <c r="D1" s="2"/>
      <c r="E1" s="135"/>
      <c r="F1" s="135"/>
      <c r="G1" s="135"/>
      <c r="H1" s="135" t="s">
        <v>0</v>
      </c>
      <c r="I1" s="135"/>
      <c r="J1" s="135"/>
    </row>
    <row r="2" spans="4:10" ht="15">
      <c r="D2" s="2"/>
      <c r="E2" s="135"/>
      <c r="F2" s="135"/>
      <c r="G2" s="135"/>
      <c r="H2" s="135" t="s">
        <v>38</v>
      </c>
      <c r="I2" s="135"/>
      <c r="J2" s="135"/>
    </row>
    <row r="3" spans="4:10" ht="15">
      <c r="D3" s="2"/>
      <c r="E3" s="135"/>
      <c r="F3" s="135"/>
      <c r="G3" s="135"/>
      <c r="H3" s="135" t="s">
        <v>1</v>
      </c>
      <c r="I3" s="135"/>
      <c r="J3" s="135"/>
    </row>
    <row r="4" spans="4:10" ht="15">
      <c r="D4" s="2"/>
      <c r="E4" s="135"/>
      <c r="F4" s="135"/>
      <c r="G4" s="135"/>
      <c r="H4" s="135" t="s">
        <v>20</v>
      </c>
      <c r="I4" s="135"/>
      <c r="J4" s="135"/>
    </row>
    <row r="5" spans="4:6" ht="15">
      <c r="D5" s="2"/>
      <c r="E5" s="2"/>
      <c r="F5" s="2"/>
    </row>
    <row r="6" spans="1:9" ht="18">
      <c r="A6" s="128" t="s">
        <v>2</v>
      </c>
      <c r="B6" s="128"/>
      <c r="C6" s="128"/>
      <c r="D6" s="128"/>
      <c r="E6" s="128"/>
      <c r="F6" s="128"/>
      <c r="G6" s="128"/>
      <c r="H6" s="128"/>
      <c r="I6" s="128"/>
    </row>
    <row r="7" spans="1:9" ht="18">
      <c r="A7" s="25"/>
      <c r="B7" s="25"/>
      <c r="C7" s="25"/>
      <c r="D7" s="25"/>
      <c r="E7" s="25"/>
      <c r="F7" s="25"/>
      <c r="G7" s="25"/>
      <c r="H7" s="25"/>
      <c r="I7" s="25"/>
    </row>
    <row r="8" ht="16.5" customHeight="1"/>
    <row r="9" spans="1:10" ht="15" customHeight="1">
      <c r="A9" s="12" t="s">
        <v>3</v>
      </c>
      <c r="B9" s="12"/>
      <c r="C9" s="12"/>
      <c r="D9" s="129" t="s">
        <v>4</v>
      </c>
      <c r="E9" s="130" t="s">
        <v>5</v>
      </c>
      <c r="F9" s="130"/>
      <c r="G9" s="131"/>
      <c r="H9" s="132" t="s">
        <v>6</v>
      </c>
      <c r="I9" s="133"/>
      <c r="J9" s="134"/>
    </row>
    <row r="10" spans="1:10" ht="31.5" customHeight="1" thickBot="1">
      <c r="A10" s="3" t="s">
        <v>7</v>
      </c>
      <c r="B10" s="3" t="s">
        <v>8</v>
      </c>
      <c r="C10" s="3" t="s">
        <v>9</v>
      </c>
      <c r="D10" s="129"/>
      <c r="E10" s="11" t="s">
        <v>10</v>
      </c>
      <c r="F10" s="4" t="s">
        <v>11</v>
      </c>
      <c r="G10" s="89" t="s">
        <v>12</v>
      </c>
      <c r="H10" s="19" t="s">
        <v>10</v>
      </c>
      <c r="I10" s="4" t="s">
        <v>11</v>
      </c>
      <c r="J10" s="20" t="s">
        <v>13</v>
      </c>
    </row>
    <row r="11" spans="1:10" ht="15.75">
      <c r="A11" s="37">
        <v>758</v>
      </c>
      <c r="B11" s="38"/>
      <c r="C11" s="39"/>
      <c r="D11" s="40" t="s">
        <v>16</v>
      </c>
      <c r="E11" s="23"/>
      <c r="F11" s="14"/>
      <c r="G11" s="90"/>
      <c r="H11" s="17">
        <f>H12</f>
        <v>29582</v>
      </c>
      <c r="I11" s="14">
        <f>I12</f>
        <v>0</v>
      </c>
      <c r="J11" s="103">
        <f>J12</f>
        <v>29582</v>
      </c>
    </row>
    <row r="12" spans="1:10" ht="15.75">
      <c r="A12" s="41"/>
      <c r="B12" s="28">
        <v>75801</v>
      </c>
      <c r="C12" s="42"/>
      <c r="D12" s="29" t="s">
        <v>17</v>
      </c>
      <c r="E12" s="24"/>
      <c r="F12" s="15"/>
      <c r="G12" s="91"/>
      <c r="H12" s="18">
        <f>SUM(H13)</f>
        <v>29582</v>
      </c>
      <c r="I12" s="15"/>
      <c r="J12" s="21">
        <f>SUM(H12:I12)</f>
        <v>29582</v>
      </c>
    </row>
    <row r="13" spans="1:10" ht="15.75">
      <c r="A13" s="32"/>
      <c r="B13" s="43"/>
      <c r="C13" s="26" t="s">
        <v>18</v>
      </c>
      <c r="D13" s="44" t="s">
        <v>19</v>
      </c>
      <c r="E13" s="24"/>
      <c r="F13" s="15"/>
      <c r="G13" s="91"/>
      <c r="H13" s="33">
        <v>29582</v>
      </c>
      <c r="I13" s="34"/>
      <c r="J13" s="35">
        <f>SUM(H13:I13)</f>
        <v>29582</v>
      </c>
    </row>
    <row r="14" spans="1:10" ht="16.5" thickBot="1">
      <c r="A14" s="110"/>
      <c r="B14" s="111"/>
      <c r="C14" s="112"/>
      <c r="D14" s="113"/>
      <c r="E14" s="48"/>
      <c r="F14" s="49"/>
      <c r="G14" s="92"/>
      <c r="H14" s="67"/>
      <c r="I14" s="66"/>
      <c r="J14" s="68"/>
    </row>
    <row r="15" spans="1:10" ht="15.75">
      <c r="A15" s="37">
        <v>801</v>
      </c>
      <c r="B15" s="37"/>
      <c r="C15" s="39"/>
      <c r="D15" s="40" t="s">
        <v>34</v>
      </c>
      <c r="E15" s="108"/>
      <c r="F15" s="109"/>
      <c r="G15" s="99"/>
      <c r="H15" s="82">
        <f>SUM(H16)</f>
        <v>74299</v>
      </c>
      <c r="I15" s="81"/>
      <c r="J15" s="103">
        <f>SUM(H15)</f>
        <v>74299</v>
      </c>
    </row>
    <row r="16" spans="1:10" ht="15.75">
      <c r="A16" s="106"/>
      <c r="B16" s="32">
        <v>80195</v>
      </c>
      <c r="C16" s="114"/>
      <c r="D16" s="115" t="s">
        <v>28</v>
      </c>
      <c r="E16" s="85"/>
      <c r="F16" s="63"/>
      <c r="G16" s="107"/>
      <c r="H16" s="86">
        <f>SUM(H17)</f>
        <v>74299</v>
      </c>
      <c r="I16" s="63"/>
      <c r="J16" s="21">
        <f>SUM(H16)</f>
        <v>74299</v>
      </c>
    </row>
    <row r="17" spans="1:10" ht="28.5">
      <c r="A17" s="106"/>
      <c r="B17" s="30"/>
      <c r="C17" s="30">
        <v>2030</v>
      </c>
      <c r="D17" s="31" t="s">
        <v>35</v>
      </c>
      <c r="E17" s="85"/>
      <c r="F17" s="63"/>
      <c r="G17" s="107"/>
      <c r="H17" s="62">
        <v>74299</v>
      </c>
      <c r="I17" s="61"/>
      <c r="J17" s="35">
        <f>SUM(H17)</f>
        <v>74299</v>
      </c>
    </row>
    <row r="18" spans="1:10" ht="16.5" thickBot="1">
      <c r="A18" s="45"/>
      <c r="B18" s="46"/>
      <c r="C18" s="46"/>
      <c r="D18" s="47"/>
      <c r="E18" s="48"/>
      <c r="F18" s="49"/>
      <c r="G18" s="92"/>
      <c r="H18" s="50"/>
      <c r="I18" s="49"/>
      <c r="J18" s="51"/>
    </row>
    <row r="19" spans="1:10" ht="15.75">
      <c r="A19" s="37">
        <v>852</v>
      </c>
      <c r="B19" s="52"/>
      <c r="C19" s="53"/>
      <c r="D19" s="40" t="s">
        <v>21</v>
      </c>
      <c r="E19" s="55">
        <f>E20+E26</f>
        <v>231572</v>
      </c>
      <c r="F19" s="93"/>
      <c r="G19" s="94">
        <f>G20+G26</f>
        <v>231572</v>
      </c>
      <c r="H19" s="104">
        <f>H20+H26</f>
        <v>231574</v>
      </c>
      <c r="I19" s="93"/>
      <c r="J19" s="105">
        <f>J20+J26</f>
        <v>231574</v>
      </c>
    </row>
    <row r="20" spans="1:10" ht="15.75">
      <c r="A20" s="27"/>
      <c r="B20" s="32">
        <v>85219</v>
      </c>
      <c r="C20" s="32"/>
      <c r="D20" s="10" t="s">
        <v>15</v>
      </c>
      <c r="E20" s="24"/>
      <c r="F20" s="15"/>
      <c r="G20" s="91"/>
      <c r="H20" s="18">
        <f>SUM(H21:H24)</f>
        <v>231574</v>
      </c>
      <c r="I20" s="15"/>
      <c r="J20" s="56">
        <f>SUM(H20)</f>
        <v>231574</v>
      </c>
    </row>
    <row r="21" spans="1:10" ht="28.5">
      <c r="A21" s="27"/>
      <c r="B21" s="30"/>
      <c r="C21" s="26" t="s">
        <v>22</v>
      </c>
      <c r="D21" s="31" t="s">
        <v>24</v>
      </c>
      <c r="E21" s="36"/>
      <c r="F21" s="34"/>
      <c r="G21" s="95"/>
      <c r="H21" s="33">
        <v>206542</v>
      </c>
      <c r="I21" s="34"/>
      <c r="J21" s="57">
        <f>SUM(H21)</f>
        <v>206542</v>
      </c>
    </row>
    <row r="22" spans="1:10" ht="28.5">
      <c r="A22" s="27"/>
      <c r="B22" s="30"/>
      <c r="C22" s="26" t="s">
        <v>23</v>
      </c>
      <c r="D22" s="31" t="s">
        <v>24</v>
      </c>
      <c r="E22" s="36"/>
      <c r="F22" s="34"/>
      <c r="G22" s="95"/>
      <c r="H22" s="33">
        <v>10935</v>
      </c>
      <c r="I22" s="34"/>
      <c r="J22" s="57">
        <f>SUM(H22)</f>
        <v>10935</v>
      </c>
    </row>
    <row r="23" spans="1:10" ht="15">
      <c r="A23" s="27"/>
      <c r="B23" s="30"/>
      <c r="C23" s="26" t="s">
        <v>25</v>
      </c>
      <c r="D23" s="54" t="s">
        <v>27</v>
      </c>
      <c r="E23" s="36"/>
      <c r="F23" s="34"/>
      <c r="G23" s="95"/>
      <c r="H23" s="33">
        <v>13388</v>
      </c>
      <c r="I23" s="34"/>
      <c r="J23" s="57">
        <f>SUM(H23)</f>
        <v>13388</v>
      </c>
    </row>
    <row r="24" spans="1:10" ht="15">
      <c r="A24" s="27"/>
      <c r="B24" s="30"/>
      <c r="C24" s="26" t="s">
        <v>26</v>
      </c>
      <c r="D24" s="54" t="s">
        <v>27</v>
      </c>
      <c r="E24" s="36"/>
      <c r="F24" s="34"/>
      <c r="G24" s="95"/>
      <c r="H24" s="33">
        <v>709</v>
      </c>
      <c r="I24" s="34"/>
      <c r="J24" s="57">
        <f>SUM(H24)</f>
        <v>709</v>
      </c>
    </row>
    <row r="25" spans="1:10" ht="15.75">
      <c r="A25" s="27"/>
      <c r="B25" s="10"/>
      <c r="C25" s="10"/>
      <c r="D25" s="22"/>
      <c r="E25" s="24"/>
      <c r="F25" s="15"/>
      <c r="G25" s="91"/>
      <c r="H25" s="33"/>
      <c r="I25" s="34"/>
      <c r="J25" s="35"/>
    </row>
    <row r="26" spans="1:10" ht="15.75">
      <c r="A26" s="27"/>
      <c r="B26" s="32">
        <v>85295</v>
      </c>
      <c r="C26" s="32"/>
      <c r="D26" s="10" t="s">
        <v>28</v>
      </c>
      <c r="E26" s="24">
        <f>SUM(E27)</f>
        <v>231572</v>
      </c>
      <c r="F26" s="15"/>
      <c r="G26" s="96">
        <f>SUM(E26)</f>
        <v>231572</v>
      </c>
      <c r="H26" s="18"/>
      <c r="I26" s="15"/>
      <c r="J26" s="21"/>
    </row>
    <row r="27" spans="1:10" ht="45.75" customHeight="1">
      <c r="A27" s="27"/>
      <c r="B27" s="72"/>
      <c r="C27" s="73" t="s">
        <v>29</v>
      </c>
      <c r="D27" s="71" t="s">
        <v>30</v>
      </c>
      <c r="E27" s="36">
        <v>231572</v>
      </c>
      <c r="F27" s="34"/>
      <c r="G27" s="97">
        <f>SUM(E27)</f>
        <v>231572</v>
      </c>
      <c r="H27" s="33"/>
      <c r="I27" s="15"/>
      <c r="J27" s="35"/>
    </row>
    <row r="28" spans="1:10" ht="15.75" thickBot="1">
      <c r="A28" s="45"/>
      <c r="B28" s="58"/>
      <c r="C28" s="59"/>
      <c r="D28" s="64"/>
      <c r="E28" s="65"/>
      <c r="F28" s="66"/>
      <c r="G28" s="98"/>
      <c r="H28" s="67"/>
      <c r="I28" s="49"/>
      <c r="J28" s="68"/>
    </row>
    <row r="29" spans="1:10" ht="15.75">
      <c r="A29" s="76">
        <v>853</v>
      </c>
      <c r="B29" s="77"/>
      <c r="C29" s="78"/>
      <c r="D29" s="79" t="s">
        <v>31</v>
      </c>
      <c r="E29" s="80"/>
      <c r="F29" s="81"/>
      <c r="G29" s="99"/>
      <c r="H29" s="82">
        <f>SUM(H30)</f>
        <v>500</v>
      </c>
      <c r="I29" s="81"/>
      <c r="J29" s="83">
        <f>SUM(H29)</f>
        <v>500</v>
      </c>
    </row>
    <row r="30" spans="1:10" ht="15">
      <c r="A30" s="27"/>
      <c r="B30" s="74">
        <v>85395</v>
      </c>
      <c r="C30" s="75"/>
      <c r="D30" s="84" t="s">
        <v>28</v>
      </c>
      <c r="E30" s="85"/>
      <c r="F30" s="63"/>
      <c r="G30" s="100"/>
      <c r="H30" s="86">
        <f>SUM(H31)</f>
        <v>500</v>
      </c>
      <c r="I30" s="63"/>
      <c r="J30" s="87">
        <f>SUM(H30)</f>
        <v>500</v>
      </c>
    </row>
    <row r="31" spans="1:10" ht="15">
      <c r="A31" s="27"/>
      <c r="B31" s="74"/>
      <c r="C31" s="75" t="s">
        <v>32</v>
      </c>
      <c r="D31" s="69" t="s">
        <v>33</v>
      </c>
      <c r="E31" s="60"/>
      <c r="F31" s="61"/>
      <c r="G31" s="101"/>
      <c r="H31" s="62">
        <v>500</v>
      </c>
      <c r="I31" s="63"/>
      <c r="J31" s="88">
        <f>SUM(H31)</f>
        <v>500</v>
      </c>
    </row>
    <row r="32" spans="1:10" ht="15" thickBot="1">
      <c r="A32" s="13"/>
      <c r="B32" s="3"/>
      <c r="C32" s="3"/>
      <c r="D32" s="70"/>
      <c r="E32" s="16"/>
      <c r="F32" s="5"/>
      <c r="G32" s="102"/>
      <c r="H32" s="19"/>
      <c r="I32" s="4"/>
      <c r="J32" s="20"/>
    </row>
    <row r="33" spans="1:10" ht="12.75" customHeight="1">
      <c r="A33" s="122" t="s">
        <v>14</v>
      </c>
      <c r="B33" s="122"/>
      <c r="C33" s="122"/>
      <c r="D33" s="123"/>
      <c r="E33" s="124">
        <f>E11+E19+E29</f>
        <v>231572</v>
      </c>
      <c r="F33" s="118">
        <f>F11+F19+F29</f>
        <v>0</v>
      </c>
      <c r="G33" s="126">
        <f>G11+G19+G29</f>
        <v>231572</v>
      </c>
      <c r="H33" s="116">
        <f>H11+H15+H19+H29</f>
        <v>335955</v>
      </c>
      <c r="I33" s="118">
        <f>I11+I15+I19+I29</f>
        <v>0</v>
      </c>
      <c r="J33" s="120">
        <f>J11+J15+J19+J29</f>
        <v>335955</v>
      </c>
    </row>
    <row r="34" spans="1:10" s="2" customFormat="1" ht="13.5" customHeight="1">
      <c r="A34" s="122"/>
      <c r="B34" s="122"/>
      <c r="C34" s="122"/>
      <c r="D34" s="123"/>
      <c r="E34" s="125"/>
      <c r="F34" s="119"/>
      <c r="G34" s="127"/>
      <c r="H34" s="117"/>
      <c r="I34" s="119"/>
      <c r="J34" s="121"/>
    </row>
    <row r="35" spans="1:10" ht="13.5" customHeight="1">
      <c r="A35" s="6"/>
      <c r="B35" s="6"/>
      <c r="C35" s="6"/>
      <c r="D35" s="6"/>
      <c r="E35" s="7"/>
      <c r="F35" s="7"/>
      <c r="G35" s="8"/>
      <c r="H35" s="9"/>
      <c r="I35" s="9"/>
      <c r="J35" s="9"/>
    </row>
    <row r="36" spans="8:9" ht="15">
      <c r="H36" s="2" t="s">
        <v>36</v>
      </c>
      <c r="I36" s="2"/>
    </row>
    <row r="37" spans="8:9" ht="15">
      <c r="H37" s="2"/>
      <c r="I37" s="2"/>
    </row>
    <row r="38" spans="8:9" ht="15">
      <c r="H38" s="2"/>
      <c r="I38" s="2"/>
    </row>
    <row r="39" spans="8:9" ht="15">
      <c r="H39" s="2" t="s">
        <v>37</v>
      </c>
      <c r="I39" s="2"/>
    </row>
  </sheetData>
  <mergeCells count="19">
    <mergeCell ref="E1:G1"/>
    <mergeCell ref="H1:J1"/>
    <mergeCell ref="E2:G2"/>
    <mergeCell ref="H2:J2"/>
    <mergeCell ref="E3:G3"/>
    <mergeCell ref="H3:J3"/>
    <mergeCell ref="E4:G4"/>
    <mergeCell ref="H4:J4"/>
    <mergeCell ref="A6:I6"/>
    <mergeCell ref="D9:D10"/>
    <mergeCell ref="E9:G9"/>
    <mergeCell ref="H9:J9"/>
    <mergeCell ref="H33:H34"/>
    <mergeCell ref="I33:I34"/>
    <mergeCell ref="J33:J34"/>
    <mergeCell ref="A33:D34"/>
    <mergeCell ref="E33:E34"/>
    <mergeCell ref="F33:F34"/>
    <mergeCell ref="G33:G34"/>
  </mergeCells>
  <printOptions horizontalCentered="1"/>
  <pageMargins left="0.5902777777777778" right="0" top="0.39375" bottom="0.39305555555555555" header="0.5118055555555556" footer="0.19652777777777777"/>
  <pageSetup horizontalDpi="300" verticalDpi="3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2008-12-22T08:28:11Z</cp:lastPrinted>
  <dcterms:created xsi:type="dcterms:W3CDTF">2009-01-14T10:18:52Z</dcterms:created>
  <dcterms:modified xsi:type="dcterms:W3CDTF">2009-01-14T10:18:52Z</dcterms:modified>
  <cp:category/>
  <cp:version/>
  <cp:contentType/>
  <cp:contentStatus/>
</cp:coreProperties>
</file>