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<sst xmlns="http://schemas.openxmlformats.org/spreadsheetml/2006/main" count="115" uniqueCount="80">
  <si>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</si>
  <si>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</si>
  <si>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</si>
  <si>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</si>
  <si>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</si>
  <si>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</si>
  <si>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</si>
  <si>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</si>
  <si>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</si>
  <si>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</si>
  <si>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</si>
  <si>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</si>
  <si>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</si>
  <si>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</si>
  <si>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</si>
  <si>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</si>
  <si>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</si>
  <si>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</si>
  <si>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</si>
  <si>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</si>
  <si>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</si>
  <si>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</si>
  <si>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</si>
  <si>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</si>
  <si>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</si>
  <si>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</si>
  <si>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</si>
  <si>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</si>
  <si>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</si>
  <si>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</si>
  <si>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</si>
  <si>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</si>
  <si>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</si>
  <si>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</si>
  <si>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</si>
  <si>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</si>
  <si>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</si>
  <si>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</si>
  <si>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</si>
  <si>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</si>
  <si>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</si>
  <si>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</si>
  <si>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</si>
  <si>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</si>
  <si>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</si>
  <si>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</si>
  <si>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</si>
  <si>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</si>
  <si>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</si>
  <si>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</si>
  <si>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</si>
  <si>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>Zmiana planu wydatków budżetu gminy na 2008 rok.</t>
  </si>
  <si>
    <t>Załącznik Nr 2</t>
  </si>
  <si>
    <t>Drogi publiczne gminne</t>
  </si>
  <si>
    <t>6050</t>
  </si>
  <si>
    <t>Wydatki inwestycyjne jednostek budżetowych</t>
  </si>
  <si>
    <t>Pozostała działalność</t>
  </si>
  <si>
    <t>Transport i łączność</t>
  </si>
  <si>
    <t>Szkoły podstawowe</t>
  </si>
  <si>
    <t>Pomoc społeczna</t>
  </si>
  <si>
    <t>010</t>
  </si>
  <si>
    <t>Rolnictwo i łowiectwo</t>
  </si>
  <si>
    <t>01010</t>
  </si>
  <si>
    <t>Infrastruktura wodociągowa i sanitarna wsi</t>
  </si>
  <si>
    <t>Gospodarka komunalna i ochrona środowiska</t>
  </si>
  <si>
    <t>Gospodarka mieszkaniowa</t>
  </si>
  <si>
    <t xml:space="preserve">Dotacja podmiotowa z budżetu dla zakładu budżetowego </t>
  </si>
  <si>
    <t>6059</t>
  </si>
  <si>
    <t>Bezpieczeństwo publiczne i ochrona przeciwpożarowa</t>
  </si>
  <si>
    <t>Komendy wojewódzkie Policji</t>
  </si>
  <si>
    <t>Wpłaty jednostek na fundusz celowy na finansowanie lub dofinansowanie zadań inwestycyjnych</t>
  </si>
  <si>
    <t>6170</t>
  </si>
  <si>
    <t>Ośrodki pomocy społecznej</t>
  </si>
  <si>
    <t>Administracja publiczna</t>
  </si>
  <si>
    <t>Urzędy gmin</t>
  </si>
  <si>
    <t>6060</t>
  </si>
  <si>
    <t>Wydatki na zakupy inwestycyjne jedn.budżet.</t>
  </si>
  <si>
    <t>Gospodarka gruntami i nieruchomościami</t>
  </si>
  <si>
    <t>z dnia 27 listopada 2008 r.</t>
  </si>
  <si>
    <t>do Uchwały XXIX/210/2008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</si>
</sst>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sz val="12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9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4" xfId="0" applyFont="1" applyBorder="1" applyAlignment="1">
      <alignment wrapText="1"/>
    </xf>
    <xf numFmtId="0" fontId="7" fillId="0" borderId="15" xfId="0" applyFont="1" applyBorder="1" applyAlignment="1">
      <alignment vertical="center" wrapText="1"/>
    </xf>
    <xf numFmtId="0" fontId="2" fillId="0" borderId="22" xfId="0" applyFont="1" applyBorder="1" applyAlignment="1">
      <alignment horizontal="right"/>
    </xf>
    <xf numFmtId="0" fontId="11" fillId="0" borderId="20" xfId="0" applyFont="1" applyBorder="1" applyAlignment="1">
      <alignment/>
    </xf>
    <xf numFmtId="49" fontId="2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6" fillId="0" borderId="21" xfId="0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right"/>
    </xf>
    <xf numFmtId="49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49" fontId="7" fillId="0" borderId="1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7" xfId="0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vertical="center" wrapText="1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7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3" fontId="9" fillId="0" borderId="31" xfId="0" applyNumberFormat="1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29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" fontId="12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wrapText="1"/>
    </xf>
    <xf numFmtId="3" fontId="9" fillId="0" borderId="35" xfId="0" applyNumberFormat="1" applyFont="1" applyBorder="1" applyAlignment="1">
      <alignment wrapText="1"/>
    </xf>
    <xf numFmtId="3" fontId="1" fillId="0" borderId="37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2" fillId="0" borderId="36" xfId="0" applyNumberFormat="1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3" fontId="12" fillId="0" borderId="32" xfId="0" applyNumberFormat="1" applyFont="1" applyBorder="1" applyAlignment="1">
      <alignment wrapText="1"/>
    </xf>
    <xf numFmtId="0" fontId="1" fillId="0" borderId="40" xfId="0" applyFont="1" applyBorder="1" applyAlignment="1">
      <alignment/>
    </xf>
    <xf numFmtId="0" fontId="6" fillId="0" borderId="41" xfId="0" applyFont="1" applyBorder="1" applyAlignment="1">
      <alignment/>
    </xf>
    <xf numFmtId="49" fontId="1" fillId="0" borderId="28" xfId="0" applyFont="1" applyBorder="1" applyAlignment="1">
      <alignment/>
    </xf>
    <xf numFmtId="0" fontId="9" fillId="0" borderId="0" xfId="0" applyFont="1" applyAlignment="1">
      <alignment/>
    </xf>
    <xf numFmtId="0" fontId="1" fillId="0" borderId="42" xfId="0" applyFont="1" applyBorder="1" applyAlignment="1">
      <alignment/>
    </xf>
    <xf numFmtId="3" fontId="12" fillId="0" borderId="43" xfId="0" applyNumberFormat="1" applyFont="1" applyBorder="1" applyAlignment="1">
      <alignment/>
    </xf>
    <xf numFmtId="3" fontId="1" fillId="0" borderId="34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wrapText="1"/>
    </xf>
    <xf numFmtId="3" fontId="7" fillId="0" borderId="45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 vertical="center" wrapText="1"/>
    </xf>
    <xf numFmtId="0" fontId="1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" fillId="0" borderId="48" xfId="0" applyFont="1" applyBorder="1" applyAlignment="1">
      <alignment/>
    </xf>
    <xf numFmtId="3" fontId="1" fillId="0" borderId="5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31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3" fontId="9" fillId="0" borderId="5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right"/>
    </xf>
    <xf numFmtId="49" fontId="7" fillId="0" borderId="12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3" fontId="7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right"/>
    </xf>
    <xf numFmtId="49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52" xfId="0" applyFont="1" applyBorder="1" applyAlignment="1">
      <alignment/>
    </xf>
    <xf numFmtId="0" fontId="7" fillId="0" borderId="20" xfId="0" applyFont="1" applyBorder="1" applyAlignment="1">
      <alignment horizontal="center"/>
    </xf>
    <xf numFmtId="3" fontId="12" fillId="0" borderId="53" xfId="0" applyNumberFormat="1" applyFont="1" applyBorder="1" applyAlignment="1">
      <alignment wrapText="1"/>
    </xf>
    <xf numFmtId="3" fontId="9" fillId="0" borderId="44" xfId="0" applyNumberFormat="1" applyFont="1" applyBorder="1" applyAlignment="1">
      <alignment wrapText="1"/>
    </xf>
    <xf numFmtId="3" fontId="7" fillId="0" borderId="45" xfId="0" applyNumberFormat="1" applyFont="1" applyBorder="1" applyAlignment="1">
      <alignment vertical="center" wrapText="1"/>
    </xf>
    <xf numFmtId="3" fontId="6" fillId="0" borderId="45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/>
    </xf>
    <xf numFmtId="49" fontId="11" fillId="0" borderId="10" xfId="0" applyFont="1" applyBorder="1" applyAlignment="1">
      <alignment horizontal="right"/>
    </xf>
    <xf numFmtId="49" fontId="1" fillId="0" borderId="42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54" xfId="0" applyFont="1" applyBorder="1" applyAlignment="1">
      <alignment/>
    </xf>
    <xf numFmtId="3" fontId="1" fillId="0" borderId="55" xfId="0" applyNumberFormat="1" applyFont="1" applyBorder="1" applyAlignment="1">
      <alignment vertical="center" wrapText="1"/>
    </xf>
    <xf numFmtId="3" fontId="1" fillId="0" borderId="56" xfId="0" applyNumberFormat="1" applyFont="1" applyBorder="1" applyAlignment="1">
      <alignment vertical="center" wrapText="1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7" fillId="0" borderId="59" xfId="0" applyFont="1" applyBorder="1" applyAlignment="1">
      <alignment/>
    </xf>
    <xf numFmtId="49" fontId="1" fillId="0" borderId="29" xfId="0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12" fillId="0" borderId="6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8" fillId="0" borderId="62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3" fontId="12" fillId="0" borderId="60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0" fontId="8" fillId="0" borderId="64" xfId="0" applyFont="1" applyBorder="1" applyAlignment="1">
      <alignment wrapText="1"/>
    </xf>
    <xf numFmtId="3" fontId="12" fillId="0" borderId="65" xfId="0" applyNumberFormat="1" applyFont="1" applyBorder="1" applyAlignment="1">
      <alignment wrapText="1"/>
    </xf>
    <xf numFmtId="3" fontId="9" fillId="0" borderId="66" xfId="0" applyNumberFormat="1" applyFont="1" applyBorder="1" applyAlignment="1">
      <alignment wrapText="1"/>
    </xf>
    <xf numFmtId="3" fontId="8" fillId="0" borderId="64" xfId="0" applyNumberFormat="1" applyFont="1" applyBorder="1" applyAlignment="1">
      <alignment wrapText="1"/>
    </xf>
    <xf numFmtId="3" fontId="9" fillId="0" borderId="66" xfId="0" applyNumberFormat="1" applyFont="1" applyBorder="1" applyAlignment="1">
      <alignment wrapText="1"/>
    </xf>
    <xf numFmtId="3" fontId="8" fillId="0" borderId="66" xfId="0" applyNumberFormat="1" applyFont="1" applyBorder="1" applyAlignment="1">
      <alignment wrapText="1"/>
    </xf>
    <xf numFmtId="3" fontId="12" fillId="0" borderId="61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8" fillId="0" borderId="68" xfId="0" applyFont="1" applyBorder="1" applyAlignment="1">
      <alignment wrapText="1"/>
    </xf>
    <xf numFmtId="3" fontId="12" fillId="0" borderId="43" xfId="0" applyNumberFormat="1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6" fillId="0" borderId="46" xfId="0" applyNumberFormat="1" applyFont="1" applyBorder="1" applyAlignment="1">
      <alignment vertical="center" wrapText="1"/>
    </xf>
    <xf numFmtId="3" fontId="8" fillId="0" borderId="68" xfId="0" applyNumberFormat="1" applyFont="1" applyBorder="1" applyAlignment="1">
      <alignment wrapText="1"/>
    </xf>
    <xf numFmtId="0" fontId="8" fillId="0" borderId="69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3" fontId="0" fillId="0" borderId="69" xfId="0" applyNumberFormat="1" applyFont="1" applyBorder="1" applyAlignment="1">
      <alignment wrapText="1"/>
    </xf>
    <xf numFmtId="3" fontId="12" fillId="0" borderId="43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3" fontId="8" fillId="0" borderId="71" xfId="0" applyNumberFormat="1" applyFont="1" applyBorder="1" applyAlignment="1">
      <alignment wrapText="1"/>
    </xf>
    <xf numFmtId="3" fontId="8" fillId="0" borderId="69" xfId="0" applyNumberFormat="1" applyFont="1" applyBorder="1" applyAlignment="1">
      <alignment wrapText="1"/>
    </xf>
    <xf numFmtId="3" fontId="8" fillId="0" borderId="51" xfId="0" applyNumberFormat="1" applyFont="1" applyBorder="1" applyAlignment="1">
      <alignment/>
    </xf>
    <xf numFmtId="3" fontId="8" fillId="0" borderId="72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73" xfId="0" applyFont="1" applyBorder="1" applyAlignment="1">
      <alignment wrapText="1"/>
    </xf>
    <xf numFmtId="3" fontId="8" fillId="0" borderId="74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3" fontId="8" fillId="0" borderId="70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49" fontId="6" fillId="0" borderId="29" xfId="0" applyFont="1" applyBorder="1" applyAlignment="1">
      <alignment horizontal="center"/>
    </xf>
    <xf numFmtId="0" fontId="6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3" fontId="7" fillId="0" borderId="15" xfId="0" applyNumberFormat="1" applyFont="1" applyBorder="1" applyAlignment="1">
      <alignment vertical="center" wrapText="1"/>
    </xf>
    <xf numFmtId="3" fontId="10" fillId="0" borderId="65" xfId="0" applyNumberFormat="1" applyFont="1" applyBorder="1" applyAlignment="1">
      <alignment wrapText="1"/>
    </xf>
    <xf numFmtId="3" fontId="10" fillId="0" borderId="53" xfId="0" applyNumberFormat="1" applyFont="1" applyBorder="1" applyAlignment="1">
      <alignment wrapText="1"/>
    </xf>
    <xf numFmtId="3" fontId="13" fillId="0" borderId="55" xfId="0" applyNumberFormat="1" applyFont="1" applyBorder="1" applyAlignment="1">
      <alignment vertical="center" wrapText="1"/>
    </xf>
    <xf numFmtId="3" fontId="9" fillId="0" borderId="68" xfId="0" applyNumberFormat="1" applyFont="1" applyBorder="1" applyAlignment="1">
      <alignment wrapText="1"/>
    </xf>
    <xf numFmtId="3" fontId="1" fillId="0" borderId="35" xfId="0" applyNumberFormat="1" applyFont="1" applyBorder="1" applyAlignment="1">
      <alignment vertical="center" wrapText="1"/>
    </xf>
    <xf numFmtId="3" fontId="13" fillId="0" borderId="35" xfId="0" applyNumberFormat="1" applyFont="1" applyBorder="1" applyAlignment="1">
      <alignment vertical="center" wrapText="1"/>
    </xf>
    <xf numFmtId="0" fontId="8" fillId="0" borderId="66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5" zoomScaleNormal="75" workbookViewId="0" topLeftCell="A1">
      <selection activeCell="H22" sqref="H22"/>
    </sheetView>
  </sheetViews>
  <sheetFormatPr defaultColWidth="9.140625" defaultRowHeight="12.75"/>
  <cols>
    <col min="1" max="1" width="5.57421875" style="27" customWidth="1"/>
    <col min="2" max="2" width="7.140625" style="27" customWidth="1"/>
    <col min="3" max="3" width="6.421875" style="27" customWidth="1"/>
    <col min="4" max="4" width="54.71093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52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79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78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232" t="s">
        <v>51</v>
      </c>
      <c r="B6" s="233"/>
      <c r="C6" s="233"/>
      <c r="D6" s="233"/>
      <c r="E6" s="233"/>
      <c r="F6" s="233"/>
      <c r="G6" s="234"/>
      <c r="H6" s="234"/>
      <c r="I6" s="234"/>
    </row>
    <row r="7" spans="1:9" ht="15.75">
      <c r="A7" s="47"/>
      <c r="B7" s="48"/>
      <c r="C7" s="48"/>
      <c r="D7" s="48"/>
      <c r="E7" s="48"/>
      <c r="F7" s="48"/>
      <c r="G7" s="49"/>
      <c r="H7" s="49"/>
      <c r="I7" s="49"/>
    </row>
    <row r="8" spans="1:7" ht="14.25">
      <c r="A8" s="31"/>
      <c r="B8" s="31"/>
      <c r="C8" s="31"/>
      <c r="D8" s="31"/>
      <c r="E8" s="31"/>
      <c r="F8" s="31"/>
      <c r="G8" s="32"/>
    </row>
    <row r="9" spans="1:10" ht="13.5" customHeight="1">
      <c r="A9" s="33" t="s">
        <v>0</v>
      </c>
      <c r="B9" s="50"/>
      <c r="C9" s="51"/>
      <c r="D9" s="230" t="s">
        <v>1</v>
      </c>
      <c r="E9" s="225" t="s">
        <v>47</v>
      </c>
      <c r="F9" s="226"/>
      <c r="G9" s="227"/>
      <c r="H9" s="228" t="s">
        <v>48</v>
      </c>
      <c r="I9" s="226"/>
      <c r="J9" s="229"/>
    </row>
    <row r="10" spans="1:10" ht="43.5" customHeight="1" thickBot="1">
      <c r="A10" s="40" t="s">
        <v>2</v>
      </c>
      <c r="B10" s="51" t="s">
        <v>3</v>
      </c>
      <c r="C10" s="51" t="s">
        <v>4</v>
      </c>
      <c r="D10" s="231"/>
      <c r="E10" s="165" t="s">
        <v>38</v>
      </c>
      <c r="F10" s="166" t="s">
        <v>39</v>
      </c>
      <c r="G10" s="167" t="s">
        <v>50</v>
      </c>
      <c r="H10" s="186" t="s">
        <v>38</v>
      </c>
      <c r="I10" s="166" t="s">
        <v>39</v>
      </c>
      <c r="J10" s="168" t="s">
        <v>50</v>
      </c>
    </row>
    <row r="11" spans="1:10" ht="15.75">
      <c r="A11" s="144" t="s">
        <v>60</v>
      </c>
      <c r="B11" s="145"/>
      <c r="C11" s="146"/>
      <c r="D11" s="74" t="s">
        <v>61</v>
      </c>
      <c r="E11" s="169">
        <f>SUM(E12)</f>
        <v>120000</v>
      </c>
      <c r="F11" s="105"/>
      <c r="G11" s="112">
        <f>SUM(E11:F11)</f>
        <v>120000</v>
      </c>
      <c r="H11" s="187"/>
      <c r="I11" s="105"/>
      <c r="J11" s="98"/>
    </row>
    <row r="12" spans="1:10" ht="15">
      <c r="A12" s="143"/>
      <c r="B12" s="142" t="s">
        <v>62</v>
      </c>
      <c r="C12" s="147"/>
      <c r="D12" s="148" t="s">
        <v>63</v>
      </c>
      <c r="E12" s="170">
        <f>SUM(E13:E13)</f>
        <v>120000</v>
      </c>
      <c r="F12" s="139"/>
      <c r="G12" s="141">
        <f>SUM(E12:F12)</f>
        <v>120000</v>
      </c>
      <c r="H12" s="188"/>
      <c r="I12" s="139"/>
      <c r="J12" s="189"/>
    </row>
    <row r="13" spans="1:10" ht="15">
      <c r="A13" s="143"/>
      <c r="B13" s="149"/>
      <c r="C13" s="69" t="s">
        <v>54</v>
      </c>
      <c r="D13" s="40" t="s">
        <v>55</v>
      </c>
      <c r="E13" s="171">
        <v>120000</v>
      </c>
      <c r="F13" s="113"/>
      <c r="G13" s="114">
        <f>SUM(E13)</f>
        <v>120000</v>
      </c>
      <c r="H13" s="190"/>
      <c r="I13" s="113"/>
      <c r="J13" s="115"/>
    </row>
    <row r="14" spans="1:10" ht="15" thickBot="1">
      <c r="A14" s="41"/>
      <c r="B14" s="153"/>
      <c r="C14" s="55"/>
      <c r="D14" s="154"/>
      <c r="E14" s="172"/>
      <c r="F14" s="57"/>
      <c r="G14" s="58"/>
      <c r="H14" s="191"/>
      <c r="I14" s="57"/>
      <c r="J14" s="155"/>
    </row>
    <row r="15" spans="1:10" ht="15.75">
      <c r="A15" s="75">
        <v>600</v>
      </c>
      <c r="B15" s="76"/>
      <c r="C15" s="77"/>
      <c r="D15" s="150" t="s">
        <v>57</v>
      </c>
      <c r="E15" s="173">
        <f>SUM(E16)</f>
        <v>630000</v>
      </c>
      <c r="F15" s="138"/>
      <c r="G15" s="151">
        <f>SUM(E15:F15)</f>
        <v>630000</v>
      </c>
      <c r="H15" s="192"/>
      <c r="I15" s="138"/>
      <c r="J15" s="152"/>
    </row>
    <row r="16" spans="1:10" ht="15">
      <c r="A16" s="54"/>
      <c r="B16" s="66">
        <v>60016</v>
      </c>
      <c r="C16" s="67"/>
      <c r="D16" s="68" t="s">
        <v>53</v>
      </c>
      <c r="E16" s="174">
        <f>SUM(E17:E18)</f>
        <v>630000</v>
      </c>
      <c r="F16" s="96"/>
      <c r="G16" s="141">
        <f>SUM(E16:F16)</f>
        <v>630000</v>
      </c>
      <c r="H16" s="193"/>
      <c r="I16" s="96"/>
      <c r="J16" s="97"/>
    </row>
    <row r="17" spans="1:10" ht="14.25">
      <c r="A17" s="54"/>
      <c r="B17" s="71"/>
      <c r="C17" s="69" t="s">
        <v>54</v>
      </c>
      <c r="D17" s="70" t="s">
        <v>55</v>
      </c>
      <c r="E17" s="171">
        <f>SUM(G17)</f>
        <v>580000</v>
      </c>
      <c r="F17" s="113"/>
      <c r="G17" s="140">
        <v>580000</v>
      </c>
      <c r="H17" s="190"/>
      <c r="I17" s="113"/>
      <c r="J17" s="115"/>
    </row>
    <row r="18" spans="1:10" ht="14.25">
      <c r="A18" s="54"/>
      <c r="B18" s="71"/>
      <c r="C18" s="69" t="s">
        <v>67</v>
      </c>
      <c r="D18" s="70" t="s">
        <v>55</v>
      </c>
      <c r="E18" s="171">
        <v>50000</v>
      </c>
      <c r="F18" s="113"/>
      <c r="G18" s="140">
        <f>SUM(E18:F18)</f>
        <v>50000</v>
      </c>
      <c r="H18" s="190"/>
      <c r="I18" s="113"/>
      <c r="J18" s="115"/>
    </row>
    <row r="19" spans="1:10" ht="15" thickBot="1">
      <c r="A19" s="41"/>
      <c r="B19" s="217"/>
      <c r="C19" s="130"/>
      <c r="D19" s="153"/>
      <c r="E19" s="175"/>
      <c r="F19" s="99"/>
      <c r="G19" s="218"/>
      <c r="H19" s="198"/>
      <c r="I19" s="99"/>
      <c r="J19" s="100"/>
    </row>
    <row r="20" spans="1:10" ht="15.75">
      <c r="A20" s="78">
        <v>700</v>
      </c>
      <c r="B20" s="135"/>
      <c r="C20" s="79"/>
      <c r="D20" s="85" t="s">
        <v>65</v>
      </c>
      <c r="E20" s="219"/>
      <c r="F20" s="220"/>
      <c r="G20" s="221"/>
      <c r="H20" s="192">
        <f>SUM(H21)</f>
        <v>671369</v>
      </c>
      <c r="I20" s="138"/>
      <c r="J20" s="98">
        <f>SUM(H20)</f>
        <v>671369</v>
      </c>
    </row>
    <row r="21" spans="1:10" ht="15.75">
      <c r="A21" s="54"/>
      <c r="B21" s="133">
        <v>70005</v>
      </c>
      <c r="C21" s="134"/>
      <c r="D21" s="162" t="s">
        <v>77</v>
      </c>
      <c r="E21" s="171"/>
      <c r="F21" s="113"/>
      <c r="G21" s="140"/>
      <c r="H21" s="222">
        <f>SUM(H22)</f>
        <v>671369</v>
      </c>
      <c r="I21" s="139"/>
      <c r="J21" s="223">
        <f>SUM(H21)</f>
        <v>671369</v>
      </c>
    </row>
    <row r="22" spans="1:10" ht="15">
      <c r="A22" s="54"/>
      <c r="B22" s="71"/>
      <c r="C22" s="69" t="s">
        <v>75</v>
      </c>
      <c r="D22" s="40" t="s">
        <v>76</v>
      </c>
      <c r="E22" s="171"/>
      <c r="F22" s="113"/>
      <c r="G22" s="140"/>
      <c r="H22" s="190">
        <f>SUM(J22)</f>
        <v>671369</v>
      </c>
      <c r="I22" s="113"/>
      <c r="J22" s="224">
        <v>671369</v>
      </c>
    </row>
    <row r="23" spans="1:10" ht="15" thickBot="1">
      <c r="A23" s="41"/>
      <c r="B23" s="59"/>
      <c r="C23" s="61"/>
      <c r="D23" s="62"/>
      <c r="E23" s="175"/>
      <c r="F23" s="99"/>
      <c r="G23" s="132"/>
      <c r="H23" s="194"/>
      <c r="I23" s="94"/>
      <c r="J23" s="95"/>
    </row>
    <row r="24" spans="1:10" s="109" customFormat="1" ht="15.75">
      <c r="A24" s="78">
        <v>750</v>
      </c>
      <c r="B24" s="135"/>
      <c r="C24" s="216"/>
      <c r="D24" s="85" t="s">
        <v>73</v>
      </c>
      <c r="E24" s="169"/>
      <c r="F24" s="105"/>
      <c r="G24" s="112"/>
      <c r="H24" s="195">
        <f>H25</f>
        <v>25000</v>
      </c>
      <c r="I24" s="105"/>
      <c r="J24" s="98">
        <f>SUM(H24:I24)</f>
        <v>25000</v>
      </c>
    </row>
    <row r="25" spans="1:10" s="109" customFormat="1" ht="15">
      <c r="A25" s="46"/>
      <c r="B25" s="133">
        <v>75023</v>
      </c>
      <c r="C25" s="125"/>
      <c r="D25" s="162" t="s">
        <v>74</v>
      </c>
      <c r="E25" s="176"/>
      <c r="F25" s="64"/>
      <c r="G25" s="65"/>
      <c r="H25" s="196">
        <f>SUM(H26:H26)</f>
        <v>25000</v>
      </c>
      <c r="I25" s="64"/>
      <c r="J25" s="92">
        <f>SUM(H25)</f>
        <v>25000</v>
      </c>
    </row>
    <row r="26" spans="1:10" ht="15.75">
      <c r="A26" s="75"/>
      <c r="B26" s="104"/>
      <c r="C26" s="69" t="s">
        <v>75</v>
      </c>
      <c r="D26" s="40" t="s">
        <v>76</v>
      </c>
      <c r="E26" s="177"/>
      <c r="F26" s="72"/>
      <c r="G26" s="73"/>
      <c r="H26" s="197">
        <v>25000</v>
      </c>
      <c r="I26" s="72"/>
      <c r="J26" s="93">
        <f>SUM(H26)</f>
        <v>25000</v>
      </c>
    </row>
    <row r="27" spans="1:10" ht="16.5" thickBot="1">
      <c r="A27" s="128"/>
      <c r="B27" s="129"/>
      <c r="C27" s="130"/>
      <c r="D27" s="131"/>
      <c r="E27" s="175"/>
      <c r="F27" s="99"/>
      <c r="G27" s="132"/>
      <c r="H27" s="198"/>
      <c r="I27" s="99"/>
      <c r="J27" s="100"/>
    </row>
    <row r="28" spans="1:10" ht="30">
      <c r="A28" s="39">
        <v>754</v>
      </c>
      <c r="B28" s="149"/>
      <c r="C28" s="214"/>
      <c r="D28" s="215" t="s">
        <v>68</v>
      </c>
      <c r="E28" s="169"/>
      <c r="F28" s="105"/>
      <c r="G28" s="112"/>
      <c r="H28" s="195">
        <f>H29</f>
        <v>38500</v>
      </c>
      <c r="I28" s="105"/>
      <c r="J28" s="98">
        <f>SUM(H28:I28)</f>
        <v>38500</v>
      </c>
    </row>
    <row r="29" spans="1:10" ht="15">
      <c r="A29" s="46"/>
      <c r="B29" s="133">
        <v>75404</v>
      </c>
      <c r="C29" s="134"/>
      <c r="D29" s="162" t="s">
        <v>69</v>
      </c>
      <c r="E29" s="176"/>
      <c r="F29" s="64"/>
      <c r="G29" s="65"/>
      <c r="H29" s="196">
        <f>SUM(H30:H30)</f>
        <v>38500</v>
      </c>
      <c r="I29" s="64"/>
      <c r="J29" s="92">
        <f>SUM(H29)</f>
        <v>38500</v>
      </c>
    </row>
    <row r="30" spans="1:10" ht="29.25">
      <c r="A30" s="75"/>
      <c r="B30" s="104"/>
      <c r="C30" s="69" t="s">
        <v>71</v>
      </c>
      <c r="D30" s="205" t="s">
        <v>70</v>
      </c>
      <c r="E30" s="177"/>
      <c r="F30" s="72"/>
      <c r="G30" s="73"/>
      <c r="H30" s="197">
        <v>38500</v>
      </c>
      <c r="I30" s="72"/>
      <c r="J30" s="93">
        <f>SUM(H30)</f>
        <v>38500</v>
      </c>
    </row>
    <row r="31" spans="1:10" ht="16.5" thickBot="1">
      <c r="A31" s="128"/>
      <c r="B31" s="129"/>
      <c r="C31" s="130"/>
      <c r="D31" s="131"/>
      <c r="E31" s="198"/>
      <c r="F31" s="99"/>
      <c r="G31" s="100"/>
      <c r="H31" s="198"/>
      <c r="I31" s="99"/>
      <c r="J31" s="100"/>
    </row>
    <row r="32" spans="1:10" ht="15.75">
      <c r="A32" s="78">
        <v>801</v>
      </c>
      <c r="B32" s="75"/>
      <c r="C32" s="160"/>
      <c r="D32" s="106" t="s">
        <v>49</v>
      </c>
      <c r="E32" s="178"/>
      <c r="F32" s="178"/>
      <c r="G32" s="178"/>
      <c r="H32" s="178">
        <f>SUM(H33)</f>
        <v>8131</v>
      </c>
      <c r="I32" s="178"/>
      <c r="J32" s="178">
        <f>SUM(J33)</f>
        <v>8131</v>
      </c>
    </row>
    <row r="33" spans="1:10" ht="15">
      <c r="A33" s="39"/>
      <c r="B33" s="39">
        <v>80101</v>
      </c>
      <c r="C33" s="83"/>
      <c r="D33" s="107" t="s">
        <v>58</v>
      </c>
      <c r="E33" s="179"/>
      <c r="F33" s="81"/>
      <c r="G33" s="89"/>
      <c r="H33" s="127">
        <f>SUM(H34:H35)</f>
        <v>8131</v>
      </c>
      <c r="I33" s="81"/>
      <c r="J33" s="101">
        <f>SUM(H33)</f>
        <v>8131</v>
      </c>
    </row>
    <row r="34" spans="1:10" ht="29.25">
      <c r="A34" s="39"/>
      <c r="B34" s="63"/>
      <c r="C34" s="87">
        <v>2510</v>
      </c>
      <c r="D34" s="206" t="s">
        <v>66</v>
      </c>
      <c r="E34" s="164"/>
      <c r="F34" s="86"/>
      <c r="G34" s="90"/>
      <c r="H34" s="199">
        <v>7131</v>
      </c>
      <c r="I34" s="86"/>
      <c r="J34" s="102">
        <f>H34</f>
        <v>7131</v>
      </c>
    </row>
    <row r="35" spans="1:10" ht="15">
      <c r="A35" s="39"/>
      <c r="B35" s="63"/>
      <c r="C35" s="69" t="s">
        <v>5</v>
      </c>
      <c r="D35" s="40" t="s">
        <v>6</v>
      </c>
      <c r="E35" s="164"/>
      <c r="F35" s="86"/>
      <c r="G35" s="90"/>
      <c r="H35" s="199">
        <v>1000</v>
      </c>
      <c r="I35" s="86"/>
      <c r="J35" s="102">
        <f>H35</f>
        <v>1000</v>
      </c>
    </row>
    <row r="36" spans="1:10" ht="15.75" thickBot="1">
      <c r="A36" s="56"/>
      <c r="B36" s="56"/>
      <c r="C36" s="137"/>
      <c r="D36" s="159"/>
      <c r="E36" s="180"/>
      <c r="F36" s="156"/>
      <c r="G36" s="157"/>
      <c r="H36" s="200"/>
      <c r="I36" s="156"/>
      <c r="J36" s="161"/>
    </row>
    <row r="37" spans="1:10" ht="15.75">
      <c r="A37" s="110">
        <v>852</v>
      </c>
      <c r="B37" s="136"/>
      <c r="C37" s="108"/>
      <c r="D37" s="116" t="s">
        <v>59</v>
      </c>
      <c r="E37" s="163"/>
      <c r="F37" s="88"/>
      <c r="G37" s="91"/>
      <c r="H37" s="111">
        <f>SUM(H38)</f>
        <v>15000</v>
      </c>
      <c r="I37" s="88"/>
      <c r="J37" s="201">
        <f>J38</f>
        <v>15000</v>
      </c>
    </row>
    <row r="38" spans="1:10" ht="15">
      <c r="A38" s="39"/>
      <c r="B38" s="82">
        <v>85219</v>
      </c>
      <c r="C38" s="125"/>
      <c r="D38" s="84" t="s">
        <v>72</v>
      </c>
      <c r="E38" s="164"/>
      <c r="F38" s="86"/>
      <c r="G38" s="90"/>
      <c r="H38" s="202">
        <f>SUM(H39)</f>
        <v>15000</v>
      </c>
      <c r="I38" s="123"/>
      <c r="J38" s="124">
        <f>SUM(H38:I38)</f>
        <v>15000</v>
      </c>
    </row>
    <row r="39" spans="1:10" ht="17.25" customHeight="1">
      <c r="A39" s="39"/>
      <c r="B39" s="63"/>
      <c r="C39" s="69" t="s">
        <v>19</v>
      </c>
      <c r="D39" s="70" t="s">
        <v>11</v>
      </c>
      <c r="E39" s="164"/>
      <c r="F39" s="86"/>
      <c r="G39" s="90"/>
      <c r="H39" s="199">
        <v>15000</v>
      </c>
      <c r="I39" s="86"/>
      <c r="J39" s="102">
        <f>SUM(H39)</f>
        <v>15000</v>
      </c>
    </row>
    <row r="40" spans="1:10" ht="17.25" customHeight="1" thickBot="1">
      <c r="A40" s="56"/>
      <c r="B40" s="56"/>
      <c r="C40" s="137"/>
      <c r="D40" s="207"/>
      <c r="E40" s="180"/>
      <c r="F40" s="156"/>
      <c r="G40" s="157"/>
      <c r="H40" s="200"/>
      <c r="I40" s="156"/>
      <c r="J40" s="208"/>
    </row>
    <row r="41" spans="1:10" ht="17.25" customHeight="1">
      <c r="A41" s="78">
        <v>900</v>
      </c>
      <c r="B41" s="78"/>
      <c r="C41" s="85"/>
      <c r="D41" s="80" t="s">
        <v>64</v>
      </c>
      <c r="E41" s="181"/>
      <c r="F41" s="182"/>
      <c r="G41" s="183"/>
      <c r="H41" s="203">
        <f>H42</f>
        <v>7000</v>
      </c>
      <c r="I41" s="203"/>
      <c r="J41" s="203">
        <f>J42</f>
        <v>7000</v>
      </c>
    </row>
    <row r="42" spans="1:10" ht="17.25" customHeight="1">
      <c r="A42" s="39"/>
      <c r="B42" s="82">
        <v>90095</v>
      </c>
      <c r="C42" s="125"/>
      <c r="D42" s="126" t="s">
        <v>56</v>
      </c>
      <c r="E42" s="184"/>
      <c r="F42" s="123"/>
      <c r="G42" s="158"/>
      <c r="H42" s="202">
        <f>SUM(H43:H43)</f>
        <v>7000</v>
      </c>
      <c r="I42" s="123"/>
      <c r="J42" s="124">
        <f>SUM(H42)</f>
        <v>7000</v>
      </c>
    </row>
    <row r="43" spans="1:10" ht="17.25" customHeight="1">
      <c r="A43" s="63"/>
      <c r="B43" s="63"/>
      <c r="C43" s="69" t="s">
        <v>54</v>
      </c>
      <c r="D43" s="70" t="s">
        <v>55</v>
      </c>
      <c r="E43" s="209"/>
      <c r="F43" s="210"/>
      <c r="G43" s="211"/>
      <c r="H43" s="212">
        <v>7000</v>
      </c>
      <c r="I43" s="210"/>
      <c r="J43" s="213">
        <f>SUM(H43:I43)</f>
        <v>7000</v>
      </c>
    </row>
    <row r="44" spans="1:10" ht="15.75" thickBot="1">
      <c r="A44" s="42"/>
      <c r="B44" s="60"/>
      <c r="C44" s="52"/>
      <c r="D44" s="53"/>
      <c r="E44" s="185"/>
      <c r="F44" s="44"/>
      <c r="G44" s="45"/>
      <c r="H44" s="204"/>
      <c r="I44" s="43"/>
      <c r="J44" s="103"/>
    </row>
    <row r="45" spans="1:12" s="121" customFormat="1" ht="18.75" customHeight="1" thickBot="1">
      <c r="A45" s="117"/>
      <c r="B45" s="117"/>
      <c r="C45" s="118"/>
      <c r="D45" s="119" t="s">
        <v>36</v>
      </c>
      <c r="E45" s="120">
        <f aca="true" t="shared" si="0" ref="E45:J45">E11+E15+E20+E24+E28+E32+E37+E41</f>
        <v>750000</v>
      </c>
      <c r="F45" s="120"/>
      <c r="G45" s="120">
        <f t="shared" si="0"/>
        <v>750000</v>
      </c>
      <c r="H45" s="120">
        <f t="shared" si="0"/>
        <v>765000</v>
      </c>
      <c r="I45" s="120"/>
      <c r="J45" s="120">
        <f t="shared" si="0"/>
        <v>765000</v>
      </c>
      <c r="L45" s="122"/>
    </row>
    <row r="46" spans="1:7" ht="18.75" customHeight="1">
      <c r="A46" s="34"/>
      <c r="B46" s="34"/>
      <c r="C46" s="34"/>
      <c r="D46" s="35"/>
      <c r="E46" s="36"/>
      <c r="F46" s="37"/>
      <c r="G46" s="38"/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2008-12-03T08:07:03Z</cp:lastPrinted>
  <dcterms:created xsi:type="dcterms:W3CDTF">2000-11-02T08:00:54Z</dcterms:created>
  <dcterms:modified xsi:type="dcterms:W3CDTF">2008-12-17T13:51:26Z</dcterms:modified>
  <cp:category/>
  <cp:version/>
  <cp:contentType/>
  <cp:contentStatus/>
  <cp:revision>1</cp:revision>
</cp:coreProperties>
</file>