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<sst xmlns="http://schemas.openxmlformats.org/spreadsheetml/2006/main" count="43" uniqueCount="37">
  <si>
    <t>Dział</t>
  </si>
  <si>
    <t>Rozdz.</t>
  </si>
  <si>
    <t>Treść</t>
  </si>
  <si>
    <t>Klasyfikacja budżet.</t>
  </si>
  <si>
    <t>Ogółem</t>
  </si>
  <si>
    <t>Par.</t>
  </si>
  <si>
    <t>Dochody własne</t>
  </si>
  <si>
    <t>Dochody zlecone</t>
  </si>
  <si>
    <t>Załącznik Nr 1</t>
  </si>
  <si>
    <t>Rady Miejskiej w Wyszkowie</t>
  </si>
  <si>
    <t>Przewodniczący  Rady</t>
  </si>
  <si>
    <t>Zmniejszenia</t>
  </si>
  <si>
    <t>Zwiększenia</t>
  </si>
  <si>
    <t>Razem plan</t>
  </si>
  <si>
    <t xml:space="preserve">Razem plan </t>
  </si>
  <si>
    <t xml:space="preserve">      Marek Głowacki</t>
  </si>
  <si>
    <t>Zmiany planu dochodów budżetu gminy na 2007 rok.</t>
  </si>
  <si>
    <t>Pozostała działalność</t>
  </si>
  <si>
    <t>Dot.cel.otrz.z b.p. na real.zad.bież.z zakr. admin. rząd. oraz innych zadań zlec.gminom ustawami</t>
  </si>
  <si>
    <t>Dotacje cel.otrz.z b.p. na realiz. własnych zad. bieżących gmin</t>
  </si>
  <si>
    <t>Pomoc społeczna</t>
  </si>
  <si>
    <t>z dnia 28 czerwca 2007r.</t>
  </si>
  <si>
    <t>Składki na ubezp.zdrowotne opł.za osoby pobierające niektóre świadczenia z pomocy społecznej</t>
  </si>
  <si>
    <t>Zasiłki i pomoc w nat.oraz skł.na ubezp.społ. i rentowe</t>
  </si>
  <si>
    <t>Ochrona zdrowia</t>
  </si>
  <si>
    <t>Różne rozliczenia</t>
  </si>
  <si>
    <t>Część oświatowa subwencji og.dla jedn.sam.teryt.</t>
  </si>
  <si>
    <t>2920</t>
  </si>
  <si>
    <t>Subwencje ogólne z budżetu państwa</t>
  </si>
  <si>
    <t>Oświata i wychowanie</t>
  </si>
  <si>
    <t>Szkoły podstawowe</t>
  </si>
  <si>
    <t>Wpływy z tytułu pomocy finansowej udzielanej między jednostkami samorządu terytorialnego na dofinansowanie własnych zadań inwestycyjnych i zakupów inwestycyjnych</t>
  </si>
  <si>
    <t>Gospodarka komunalna i ochrona środowiska</t>
  </si>
  <si>
    <t>Środki na dofinansowanie własnych inwestycji gmin , powiatów,samorządów województw pozyskane z innych źródeł</t>
  </si>
  <si>
    <t>Kultura fizyczna i sport</t>
  </si>
  <si>
    <t>Obiekty sportowe</t>
  </si>
  <si>
    <t>do Uchwały Nr X/52/2007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</si>
</sst>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u val="single"/>
      <sz val="11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vertical="center" wrapText="1"/>
    </xf>
    <xf numFmtId="49" fontId="8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8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3" fillId="0" borderId="15" xfId="0" applyFont="1" applyBorder="1" applyAlignment="1">
      <alignment wrapText="1"/>
    </xf>
    <xf numFmtId="0" fontId="8" fillId="0" borderId="16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3" fontId="3" fillId="0" borderId="20" xfId="0" applyNumberFormat="1" applyFont="1" applyBorder="1" applyAlignment="1">
      <alignment vertical="center" wrapText="1"/>
    </xf>
    <xf numFmtId="3" fontId="3" fillId="0" borderId="21" xfId="0" applyNumberFormat="1" applyFont="1" applyBorder="1" applyAlignment="1">
      <alignment vertical="center" wrapText="1"/>
    </xf>
    <xf numFmtId="3" fontId="3" fillId="0" borderId="22" xfId="0" applyNumberFormat="1" applyFont="1" applyBorder="1" applyAlignment="1">
      <alignment vertical="center" wrapText="1"/>
    </xf>
    <xf numFmtId="3" fontId="3" fillId="0" borderId="23" xfId="0" applyNumberFormat="1" applyFont="1" applyBorder="1" applyAlignment="1">
      <alignment vertical="center" wrapText="1"/>
    </xf>
    <xf numFmtId="3" fontId="3" fillId="0" borderId="24" xfId="0" applyNumberFormat="1" applyFont="1" applyBorder="1" applyAlignment="1">
      <alignment vertical="center" wrapText="1"/>
    </xf>
    <xf numFmtId="3" fontId="3" fillId="0" borderId="25" xfId="0" applyNumberFormat="1" applyFont="1" applyBorder="1" applyAlignment="1">
      <alignment vertical="center" wrapText="1"/>
    </xf>
    <xf numFmtId="3" fontId="3" fillId="0" borderId="26" xfId="0" applyNumberFormat="1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8" fillId="0" borderId="9" xfId="0" applyNumberFormat="1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3" fontId="7" fillId="0" borderId="30" xfId="0" applyNumberFormat="1" applyFont="1" applyBorder="1" applyAlignment="1">
      <alignment vertical="center" wrapText="1"/>
    </xf>
    <xf numFmtId="3" fontId="3" fillId="0" borderId="30" xfId="0" applyNumberFormat="1" applyFont="1" applyBorder="1" applyAlignment="1">
      <alignment vertical="center" wrapText="1"/>
    </xf>
    <xf numFmtId="3" fontId="3" fillId="0" borderId="31" xfId="0" applyNumberFormat="1" applyFont="1" applyBorder="1" applyAlignment="1">
      <alignment vertical="center" wrapText="1"/>
    </xf>
    <xf numFmtId="3" fontId="8" fillId="0" borderId="32" xfId="0" applyNumberFormat="1" applyFont="1" applyBorder="1" applyAlignment="1">
      <alignment vertical="center" wrapText="1"/>
    </xf>
    <xf numFmtId="3" fontId="7" fillId="0" borderId="33" xfId="0" applyNumberFormat="1" applyFont="1" applyBorder="1" applyAlignment="1">
      <alignment vertical="center" wrapText="1"/>
    </xf>
    <xf numFmtId="3" fontId="3" fillId="0" borderId="33" xfId="0" applyNumberFormat="1" applyFont="1" applyBorder="1" applyAlignment="1">
      <alignment vertical="center" wrapText="1"/>
    </xf>
    <xf numFmtId="3" fontId="3" fillId="0" borderId="31" xfId="0" applyNumberFormat="1" applyFont="1" applyBorder="1" applyAlignment="1">
      <alignment horizontal="right"/>
    </xf>
    <xf numFmtId="0" fontId="0" fillId="0" borderId="34" xfId="0" applyBorder="1" applyAlignment="1">
      <alignment vertical="center" wrapText="1"/>
    </xf>
    <xf numFmtId="3" fontId="7" fillId="0" borderId="35" xfId="0" applyNumberFormat="1" applyFont="1" applyBorder="1" applyAlignment="1">
      <alignment vertical="center" wrapText="1"/>
    </xf>
    <xf numFmtId="3" fontId="3" fillId="0" borderId="35" xfId="0" applyNumberFormat="1" applyFont="1" applyBorder="1" applyAlignment="1">
      <alignment vertical="center" wrapText="1"/>
    </xf>
    <xf numFmtId="3" fontId="3" fillId="0" borderId="36" xfId="0" applyNumberFormat="1" applyFont="1" applyBorder="1" applyAlignment="1">
      <alignment horizontal="right"/>
    </xf>
    <xf numFmtId="3" fontId="8" fillId="0" borderId="37" xfId="0" applyNumberFormat="1" applyFont="1" applyBorder="1" applyAlignment="1">
      <alignment horizontal="right"/>
    </xf>
    <xf numFmtId="3" fontId="7" fillId="0" borderId="38" xfId="0" applyNumberFormat="1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 horizontal="right"/>
    </xf>
    <xf numFmtId="0" fontId="3" fillId="0" borderId="3" xfId="0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 wrapText="1"/>
    </xf>
    <xf numFmtId="0" fontId="0" fillId="0" borderId="39" xfId="0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40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44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3" fontId="7" fillId="0" borderId="42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42" xfId="0" applyNumberFormat="1" applyFont="1" applyBorder="1" applyAlignment="1">
      <alignment vertical="center" wrapText="1"/>
    </xf>
    <xf numFmtId="3" fontId="8" fillId="0" borderId="45" xfId="0" applyNumberFormat="1" applyFont="1" applyBorder="1" applyAlignment="1">
      <alignment vertical="center" wrapText="1"/>
    </xf>
    <xf numFmtId="3" fontId="8" fillId="0" borderId="46" xfId="0" applyNumberFormat="1" applyFont="1" applyBorder="1" applyAlignment="1">
      <alignment vertical="center" wrapText="1"/>
    </xf>
    <xf numFmtId="3" fontId="7" fillId="0" borderId="40" xfId="0" applyNumberFormat="1" applyFont="1" applyBorder="1" applyAlignment="1">
      <alignment vertical="center" wrapText="1"/>
    </xf>
    <xf numFmtId="3" fontId="7" fillId="0" borderId="43" xfId="0" applyNumberFormat="1" applyFont="1" applyBorder="1" applyAlignment="1">
      <alignment vertical="center" wrapText="1"/>
    </xf>
    <xf numFmtId="3" fontId="8" fillId="0" borderId="40" xfId="0" applyNumberFormat="1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3" fillId="0" borderId="8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47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3" fontId="3" fillId="0" borderId="48" xfId="0" applyNumberFormat="1" applyFont="1" applyBorder="1" applyAlignment="1">
      <alignment vertical="center" wrapText="1"/>
    </xf>
    <xf numFmtId="3" fontId="3" fillId="0" borderId="35" xfId="0" applyNumberFormat="1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 vertical="center"/>
    </xf>
    <xf numFmtId="0" fontId="11" fillId="0" borderId="49" xfId="0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/>
    </xf>
    <xf numFmtId="0" fontId="12" fillId="0" borderId="52" xfId="0" applyFont="1" applyBorder="1" applyAlignment="1">
      <alignment/>
    </xf>
    <xf numFmtId="3" fontId="4" fillId="0" borderId="23" xfId="0" applyNumberFormat="1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 wrapText="1"/>
    </xf>
    <xf numFmtId="3" fontId="4" fillId="0" borderId="24" xfId="0" applyNumberFormat="1" applyFont="1" applyBorder="1" applyAlignment="1">
      <alignment vertical="center" wrapText="1"/>
    </xf>
    <xf numFmtId="0" fontId="13" fillId="0" borderId="49" xfId="0" applyFont="1" applyBorder="1" applyAlignment="1">
      <alignment/>
    </xf>
    <xf numFmtId="0" fontId="13" fillId="0" borderId="53" xfId="0" applyFont="1" applyBorder="1" applyAlignment="1">
      <alignment horizontal="center"/>
    </xf>
    <xf numFmtId="0" fontId="13" fillId="0" borderId="54" xfId="0" applyFont="1" applyBorder="1" applyAlignment="1">
      <alignment/>
    </xf>
    <xf numFmtId="3" fontId="7" fillId="0" borderId="55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0" fontId="7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3" fontId="7" fillId="0" borderId="59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60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6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62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3" fontId="7" fillId="0" borderId="57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75" zoomScaleNormal="75" workbookViewId="0" topLeftCell="A1">
      <selection activeCell="D2" sqref="D2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9.1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1" spans="2:10" ht="13.5" customHeight="1">
      <c r="B1" s="4"/>
      <c r="D1" s="5"/>
      <c r="E1" s="148"/>
      <c r="F1" s="149"/>
      <c r="G1" s="149"/>
      <c r="H1" s="148" t="s">
        <v>8</v>
      </c>
      <c r="I1" s="149"/>
      <c r="J1" s="149"/>
    </row>
    <row r="2" spans="4:10" ht="15">
      <c r="D2" s="5"/>
      <c r="E2" s="148"/>
      <c r="F2" s="149"/>
      <c r="G2" s="149"/>
      <c r="H2" s="148" t="s">
        <v>36</v>
      </c>
      <c r="I2" s="149"/>
      <c r="J2" s="149"/>
    </row>
    <row r="3" spans="4:10" ht="15">
      <c r="D3" s="5"/>
      <c r="E3" s="148"/>
      <c r="F3" s="149"/>
      <c r="G3" s="149"/>
      <c r="H3" s="148" t="s">
        <v>9</v>
      </c>
      <c r="I3" s="149"/>
      <c r="J3" s="149"/>
    </row>
    <row r="4" spans="4:10" ht="15">
      <c r="D4" s="5"/>
      <c r="E4" s="148"/>
      <c r="F4" s="149"/>
      <c r="G4" s="149"/>
      <c r="H4" s="148" t="s">
        <v>21</v>
      </c>
      <c r="I4" s="149"/>
      <c r="J4" s="149"/>
    </row>
    <row r="5" spans="4:6" ht="15">
      <c r="D5" s="5"/>
      <c r="E5" s="5"/>
      <c r="F5" s="5"/>
    </row>
    <row r="6" spans="1:9" ht="18">
      <c r="A6" s="153" t="s">
        <v>16</v>
      </c>
      <c r="B6" s="153"/>
      <c r="C6" s="153"/>
      <c r="D6" s="153"/>
      <c r="E6" s="153"/>
      <c r="F6" s="153"/>
      <c r="G6" s="153"/>
      <c r="H6" s="149"/>
      <c r="I6" s="149"/>
    </row>
    <row r="7" ht="16.5" customHeight="1"/>
    <row r="8" spans="1:10" ht="15" customHeight="1">
      <c r="A8" s="7" t="s">
        <v>3</v>
      </c>
      <c r="B8" s="7"/>
      <c r="C8" s="8"/>
      <c r="D8" s="154" t="s">
        <v>2</v>
      </c>
      <c r="E8" s="156" t="s">
        <v>11</v>
      </c>
      <c r="F8" s="151"/>
      <c r="G8" s="157"/>
      <c r="H8" s="150" t="s">
        <v>12</v>
      </c>
      <c r="I8" s="151"/>
      <c r="J8" s="152"/>
    </row>
    <row r="9" spans="1:10" ht="31.5" customHeight="1" thickBot="1">
      <c r="A9" s="27" t="s">
        <v>0</v>
      </c>
      <c r="B9" s="27" t="s">
        <v>1</v>
      </c>
      <c r="C9" s="27" t="s">
        <v>5</v>
      </c>
      <c r="D9" s="155"/>
      <c r="E9" s="44" t="s">
        <v>6</v>
      </c>
      <c r="F9" s="18" t="s">
        <v>7</v>
      </c>
      <c r="G9" s="45" t="s">
        <v>13</v>
      </c>
      <c r="H9" s="60" t="s">
        <v>6</v>
      </c>
      <c r="I9" s="76" t="s">
        <v>7</v>
      </c>
      <c r="J9" s="68" t="s">
        <v>14</v>
      </c>
    </row>
    <row r="10" spans="1:10" ht="15.75">
      <c r="A10" s="79">
        <v>758</v>
      </c>
      <c r="B10" s="80"/>
      <c r="C10" s="19"/>
      <c r="D10" s="81" t="s">
        <v>25</v>
      </c>
      <c r="E10" s="87"/>
      <c r="F10" s="88"/>
      <c r="G10" s="89"/>
      <c r="H10" s="99">
        <f>SUM(H11)</f>
        <v>157834</v>
      </c>
      <c r="I10" s="100"/>
      <c r="J10" s="102">
        <f>SUM(H10:I10)</f>
        <v>157834</v>
      </c>
    </row>
    <row r="11" spans="1:10" ht="15">
      <c r="A11" s="82"/>
      <c r="B11" s="20">
        <v>75801</v>
      </c>
      <c r="C11" s="21"/>
      <c r="D11" s="83" t="s">
        <v>26</v>
      </c>
      <c r="E11" s="90"/>
      <c r="F11" s="91"/>
      <c r="G11" s="92"/>
      <c r="H11" s="98">
        <f>SUM(H12)</f>
        <v>157834</v>
      </c>
      <c r="I11" s="13"/>
      <c r="J11" s="13">
        <f>SUM(H11:I11)</f>
        <v>157834</v>
      </c>
    </row>
    <row r="12" spans="1:10" ht="15">
      <c r="A12" s="22"/>
      <c r="B12" s="84"/>
      <c r="C12" s="85" t="s">
        <v>27</v>
      </c>
      <c r="D12" s="86" t="s">
        <v>28</v>
      </c>
      <c r="E12" s="90"/>
      <c r="F12" s="91"/>
      <c r="G12" s="92"/>
      <c r="H12" s="96">
        <v>157834</v>
      </c>
      <c r="I12" s="12"/>
      <c r="J12" s="114">
        <f>SUM(H12:I12)</f>
        <v>157834</v>
      </c>
    </row>
    <row r="13" spans="1:10" ht="15" thickBot="1">
      <c r="A13" s="93"/>
      <c r="B13" s="93"/>
      <c r="C13" s="93"/>
      <c r="D13" s="78"/>
      <c r="E13" s="94"/>
      <c r="F13" s="18"/>
      <c r="G13" s="45"/>
      <c r="H13" s="95"/>
      <c r="I13" s="18"/>
      <c r="J13" s="68"/>
    </row>
    <row r="14" spans="1:10" ht="15.75">
      <c r="A14" s="79">
        <v>801</v>
      </c>
      <c r="B14" s="79"/>
      <c r="C14" s="19"/>
      <c r="D14" s="81" t="s">
        <v>29</v>
      </c>
      <c r="E14" s="87"/>
      <c r="F14" s="88"/>
      <c r="G14" s="89"/>
      <c r="H14" s="99">
        <f>SUM(H15)</f>
        <v>25000</v>
      </c>
      <c r="I14" s="100"/>
      <c r="J14" s="101">
        <f>SUM(H14:I14)</f>
        <v>25000</v>
      </c>
    </row>
    <row r="15" spans="1:10" ht="15">
      <c r="A15" s="22"/>
      <c r="B15" s="22">
        <v>80101</v>
      </c>
      <c r="C15" s="106"/>
      <c r="D15" s="107" t="s">
        <v>30</v>
      </c>
      <c r="E15" s="90"/>
      <c r="F15" s="91"/>
      <c r="G15" s="92"/>
      <c r="H15" s="98">
        <f>SUM(H16)</f>
        <v>25000</v>
      </c>
      <c r="I15" s="13"/>
      <c r="J15" s="69">
        <f>SUM(H15:I15)</f>
        <v>25000</v>
      </c>
    </row>
    <row r="16" spans="1:10" ht="42.75">
      <c r="A16" s="108"/>
      <c r="B16" s="108"/>
      <c r="C16" s="108">
        <v>6300</v>
      </c>
      <c r="D16" s="109" t="s">
        <v>31</v>
      </c>
      <c r="E16" s="90"/>
      <c r="F16" s="91"/>
      <c r="G16" s="92"/>
      <c r="H16" s="96">
        <v>25000</v>
      </c>
      <c r="I16" s="12"/>
      <c r="J16" s="115">
        <f>SUM(H16:I16)</f>
        <v>25000</v>
      </c>
    </row>
    <row r="17" spans="1:10" ht="15" thickBot="1">
      <c r="A17" s="27"/>
      <c r="B17" s="27"/>
      <c r="C17" s="27"/>
      <c r="D17" s="110"/>
      <c r="E17" s="111"/>
      <c r="F17" s="76"/>
      <c r="G17" s="112"/>
      <c r="H17" s="25"/>
      <c r="I17" s="76"/>
      <c r="J17" s="113"/>
    </row>
    <row r="18" spans="1:10" ht="15.75">
      <c r="A18" s="28">
        <v>851</v>
      </c>
      <c r="B18" s="28"/>
      <c r="C18" s="19"/>
      <c r="D18" s="40" t="s">
        <v>24</v>
      </c>
      <c r="E18" s="103"/>
      <c r="F18" s="97"/>
      <c r="G18" s="104"/>
      <c r="H18" s="105">
        <f>SUM(H19)</f>
        <v>0</v>
      </c>
      <c r="I18" s="100">
        <f>SUM(I19)</f>
        <v>240</v>
      </c>
      <c r="J18" s="101">
        <f>SUM(H18:I18)</f>
        <v>240</v>
      </c>
    </row>
    <row r="19" spans="1:10" ht="15">
      <c r="A19" s="20"/>
      <c r="B19" s="20">
        <v>85195</v>
      </c>
      <c r="C19" s="21"/>
      <c r="D19" s="38" t="s">
        <v>17</v>
      </c>
      <c r="E19" s="54"/>
      <c r="F19" s="13"/>
      <c r="G19" s="55"/>
      <c r="H19" s="61">
        <f>SUM(H20)</f>
        <v>0</v>
      </c>
      <c r="I19" s="13">
        <f>SUM(I20)</f>
        <v>240</v>
      </c>
      <c r="J19" s="69">
        <f>SUM(H19:I19)</f>
        <v>240</v>
      </c>
    </row>
    <row r="20" spans="1:10" ht="28.5">
      <c r="A20" s="22"/>
      <c r="B20" s="23"/>
      <c r="C20" s="23">
        <v>2010</v>
      </c>
      <c r="D20" s="42" t="s">
        <v>18</v>
      </c>
      <c r="E20" s="46"/>
      <c r="F20" s="12"/>
      <c r="G20" s="47"/>
      <c r="H20" s="62"/>
      <c r="I20" s="12">
        <v>240</v>
      </c>
      <c r="J20" s="70">
        <f>SUM(H20:I20)</f>
        <v>240</v>
      </c>
    </row>
    <row r="21" spans="1:10" ht="15.75" thickBot="1">
      <c r="A21" s="34"/>
      <c r="B21" s="35"/>
      <c r="C21" s="35"/>
      <c r="D21" s="25"/>
      <c r="E21" s="48"/>
      <c r="F21" s="14"/>
      <c r="G21" s="49"/>
      <c r="H21" s="63"/>
      <c r="I21" s="15"/>
      <c r="J21" s="71"/>
    </row>
    <row r="22" spans="1:10" ht="15.75">
      <c r="A22" s="28">
        <v>852</v>
      </c>
      <c r="B22" s="26"/>
      <c r="C22" s="26"/>
      <c r="D22" s="40" t="s">
        <v>20</v>
      </c>
      <c r="E22" s="50"/>
      <c r="F22" s="24"/>
      <c r="G22" s="51"/>
      <c r="H22" s="64">
        <f>H23+H26</f>
        <v>12000</v>
      </c>
      <c r="I22" s="56">
        <f>I23+I26</f>
        <v>74000</v>
      </c>
      <c r="J22" s="72">
        <f>SUM(H22:I22)</f>
        <v>86000</v>
      </c>
    </row>
    <row r="23" spans="1:10" ht="30">
      <c r="A23" s="30"/>
      <c r="B23" s="20">
        <v>85213</v>
      </c>
      <c r="C23" s="20"/>
      <c r="D23" s="59" t="s">
        <v>22</v>
      </c>
      <c r="E23" s="52"/>
      <c r="F23" s="16"/>
      <c r="G23" s="53"/>
      <c r="H23" s="65">
        <f>SUM(H24)</f>
        <v>0</v>
      </c>
      <c r="I23" s="77">
        <f>SUM(I24)</f>
        <v>4000</v>
      </c>
      <c r="J23" s="73">
        <f>SUM(H23:I23)</f>
        <v>4000</v>
      </c>
    </row>
    <row r="24" spans="1:10" ht="28.5">
      <c r="A24" s="30"/>
      <c r="B24" s="31"/>
      <c r="C24" s="23">
        <v>2010</v>
      </c>
      <c r="D24" s="42" t="s">
        <v>18</v>
      </c>
      <c r="E24" s="52"/>
      <c r="F24" s="16"/>
      <c r="G24" s="53"/>
      <c r="H24" s="66"/>
      <c r="I24" s="17">
        <v>4000</v>
      </c>
      <c r="J24" s="74">
        <f>SUM(H24:I24)</f>
        <v>4000</v>
      </c>
    </row>
    <row r="25" spans="1:10" ht="15">
      <c r="A25" s="29"/>
      <c r="B25" s="31"/>
      <c r="C25" s="36"/>
      <c r="D25" s="39"/>
      <c r="E25" s="52"/>
      <c r="F25" s="16"/>
      <c r="G25" s="53"/>
      <c r="H25" s="66"/>
      <c r="I25" s="17"/>
      <c r="J25" s="74"/>
    </row>
    <row r="26" spans="1:10" ht="15">
      <c r="A26" s="37"/>
      <c r="B26" s="22">
        <v>85214</v>
      </c>
      <c r="C26" s="22"/>
      <c r="D26" s="43" t="s">
        <v>23</v>
      </c>
      <c r="E26" s="52"/>
      <c r="F26" s="16"/>
      <c r="G26" s="53"/>
      <c r="H26" s="65">
        <f>H27+H28</f>
        <v>12000</v>
      </c>
      <c r="I26" s="77">
        <f>SUM(I27)</f>
        <v>70000</v>
      </c>
      <c r="J26" s="75">
        <f>SUM(H26:I26)</f>
        <v>82000</v>
      </c>
    </row>
    <row r="27" spans="1:10" ht="28.5">
      <c r="A27" s="37"/>
      <c r="B27" s="23"/>
      <c r="C27" s="23">
        <v>2010</v>
      </c>
      <c r="D27" s="42" t="s">
        <v>18</v>
      </c>
      <c r="E27" s="52"/>
      <c r="F27" s="16"/>
      <c r="G27" s="53"/>
      <c r="H27" s="66"/>
      <c r="I27" s="17">
        <v>70000</v>
      </c>
      <c r="J27" s="74">
        <f>SUM(H27:I27)</f>
        <v>70000</v>
      </c>
    </row>
    <row r="28" spans="1:10" ht="28.5">
      <c r="A28" s="37"/>
      <c r="B28" s="57"/>
      <c r="C28" s="57">
        <v>2030</v>
      </c>
      <c r="D28" s="58" t="s">
        <v>19</v>
      </c>
      <c r="E28" s="52"/>
      <c r="F28" s="16"/>
      <c r="G28" s="53"/>
      <c r="H28" s="66">
        <v>12000</v>
      </c>
      <c r="I28" s="17"/>
      <c r="J28" s="74">
        <f>SUM(H28:I28)</f>
        <v>12000</v>
      </c>
    </row>
    <row r="29" spans="1:10" ht="15.75" thickBot="1">
      <c r="A29" s="37"/>
      <c r="B29" s="57"/>
      <c r="C29" s="57"/>
      <c r="D29" s="58"/>
      <c r="E29" s="48"/>
      <c r="F29" s="14"/>
      <c r="G29" s="49"/>
      <c r="H29" s="63"/>
      <c r="I29" s="15"/>
      <c r="J29" s="71"/>
    </row>
    <row r="30" spans="1:10" ht="15.75">
      <c r="A30" s="79">
        <v>900</v>
      </c>
      <c r="B30" s="79"/>
      <c r="C30" s="28"/>
      <c r="D30" s="116" t="s">
        <v>32</v>
      </c>
      <c r="E30" s="50"/>
      <c r="F30" s="24"/>
      <c r="G30" s="51"/>
      <c r="H30" s="64">
        <f>SUM(H31)</f>
        <v>50000</v>
      </c>
      <c r="I30" s="125"/>
      <c r="J30" s="72">
        <f>SUM(H30:I30)</f>
        <v>50000</v>
      </c>
    </row>
    <row r="31" spans="1:10" ht="15">
      <c r="A31" s="37"/>
      <c r="B31" s="117">
        <v>90095</v>
      </c>
      <c r="C31" s="117"/>
      <c r="D31" s="118" t="s">
        <v>17</v>
      </c>
      <c r="E31" s="119"/>
      <c r="F31" s="77"/>
      <c r="G31" s="120"/>
      <c r="H31" s="65">
        <f>SUM(H32)</f>
        <v>50000</v>
      </c>
      <c r="I31" s="121"/>
      <c r="J31" s="73">
        <f>SUM(H31:I31)</f>
        <v>50000</v>
      </c>
    </row>
    <row r="32" spans="1:10" ht="42.75">
      <c r="A32" s="37"/>
      <c r="B32" s="57"/>
      <c r="C32" s="122">
        <v>6290</v>
      </c>
      <c r="D32" s="123" t="s">
        <v>33</v>
      </c>
      <c r="E32" s="52"/>
      <c r="F32" s="16"/>
      <c r="G32" s="53"/>
      <c r="H32" s="66">
        <v>50000</v>
      </c>
      <c r="I32" s="126"/>
      <c r="J32" s="127">
        <f>SUM(H32:I32)</f>
        <v>50000</v>
      </c>
    </row>
    <row r="33" spans="1:10" ht="15.75" thickBot="1">
      <c r="A33" s="124"/>
      <c r="B33" s="35"/>
      <c r="C33" s="35"/>
      <c r="D33" s="25"/>
      <c r="E33" s="48"/>
      <c r="F33" s="14"/>
      <c r="G33" s="49"/>
      <c r="H33" s="63"/>
      <c r="I33" s="15"/>
      <c r="J33" s="71"/>
    </row>
    <row r="34" spans="1:10" ht="15.75">
      <c r="A34" s="129">
        <v>926</v>
      </c>
      <c r="B34" s="129"/>
      <c r="C34" s="130"/>
      <c r="D34" s="131" t="s">
        <v>34</v>
      </c>
      <c r="E34" s="132"/>
      <c r="F34" s="133"/>
      <c r="G34" s="134"/>
      <c r="H34" s="64">
        <f>SUM(H35)</f>
        <v>30000</v>
      </c>
      <c r="I34" s="125"/>
      <c r="J34" s="72">
        <f>SUM(H34:I34)</f>
        <v>30000</v>
      </c>
    </row>
    <row r="35" spans="1:10" ht="15">
      <c r="A35" s="128"/>
      <c r="B35" s="135">
        <v>92601</v>
      </c>
      <c r="C35" s="136"/>
      <c r="D35" s="137" t="s">
        <v>35</v>
      </c>
      <c r="E35" s="119"/>
      <c r="F35" s="77"/>
      <c r="G35" s="120"/>
      <c r="H35" s="65">
        <f>SUM(H36)</f>
        <v>30000</v>
      </c>
      <c r="I35" s="121"/>
      <c r="J35" s="73">
        <f>SUM(H35:I35)</f>
        <v>30000</v>
      </c>
    </row>
    <row r="36" spans="1:10" ht="42.75">
      <c r="A36" s="37"/>
      <c r="B36" s="57"/>
      <c r="C36" s="108">
        <v>6300</v>
      </c>
      <c r="D36" s="109" t="s">
        <v>31</v>
      </c>
      <c r="E36" s="52"/>
      <c r="F36" s="16"/>
      <c r="G36" s="53"/>
      <c r="H36" s="66">
        <v>30000</v>
      </c>
      <c r="I36" s="17"/>
      <c r="J36" s="74">
        <f>SUM(H36)</f>
        <v>30000</v>
      </c>
    </row>
    <row r="37" spans="1:10" ht="15.75" thickBot="1">
      <c r="A37" s="32"/>
      <c r="B37" s="33"/>
      <c r="C37" s="33"/>
      <c r="D37" s="41"/>
      <c r="E37" s="48"/>
      <c r="F37" s="14"/>
      <c r="G37" s="49"/>
      <c r="H37" s="67"/>
      <c r="I37" s="15"/>
      <c r="J37" s="71"/>
    </row>
    <row r="38" spans="1:10" ht="12.75" customHeight="1">
      <c r="A38" s="140" t="s">
        <v>4</v>
      </c>
      <c r="B38" s="141"/>
      <c r="C38" s="141"/>
      <c r="D38" s="141"/>
      <c r="E38" s="144"/>
      <c r="F38" s="138"/>
      <c r="G38" s="158"/>
      <c r="H38" s="146">
        <f>H10+H14+H18+H22+H30+H34</f>
        <v>274834</v>
      </c>
      <c r="I38" s="138">
        <f>I10+I14+I18+I22+I30+I34</f>
        <v>74240</v>
      </c>
      <c r="J38" s="138">
        <f>J10+J14+J18+J22+J30+J34</f>
        <v>349074</v>
      </c>
    </row>
    <row r="39" spans="1:10" ht="8.25" customHeight="1" thickBot="1">
      <c r="A39" s="142"/>
      <c r="B39" s="143"/>
      <c r="C39" s="143"/>
      <c r="D39" s="143"/>
      <c r="E39" s="145"/>
      <c r="F39" s="139"/>
      <c r="G39" s="159"/>
      <c r="H39" s="147"/>
      <c r="I39" s="139"/>
      <c r="J39" s="139"/>
    </row>
    <row r="40" spans="1:10" ht="13.5" customHeight="1">
      <c r="A40" s="9"/>
      <c r="B40" s="9"/>
      <c r="C40" s="9"/>
      <c r="D40" s="9"/>
      <c r="E40" s="10"/>
      <c r="F40" s="10"/>
      <c r="G40" s="11"/>
      <c r="H40" s="3"/>
      <c r="I40" s="3"/>
      <c r="J40" s="3"/>
    </row>
    <row r="41" spans="1:6" ht="15">
      <c r="A41" s="2"/>
      <c r="B41" s="1"/>
      <c r="E41" s="5"/>
      <c r="F41" s="5"/>
    </row>
    <row r="42" spans="1:9" ht="15">
      <c r="A42" s="2"/>
      <c r="B42" s="1"/>
      <c r="D42" s="6"/>
      <c r="E42" s="6"/>
      <c r="F42" s="6"/>
      <c r="H42" s="5" t="s">
        <v>10</v>
      </c>
      <c r="I42" s="5"/>
    </row>
    <row r="43" spans="1:9" ht="15">
      <c r="A43" s="2"/>
      <c r="B43" s="1"/>
      <c r="E43" s="5"/>
      <c r="F43" s="5"/>
      <c r="H43" s="5"/>
      <c r="I43" s="5"/>
    </row>
    <row r="44" spans="1:9" ht="15">
      <c r="A44" s="2"/>
      <c r="B44" s="1"/>
      <c r="H44" s="6"/>
      <c r="I44" s="6"/>
    </row>
    <row r="45" spans="1:9" ht="15">
      <c r="A45" s="2"/>
      <c r="B45" s="1"/>
      <c r="D45" s="3"/>
      <c r="E45" s="3"/>
      <c r="F45" s="3"/>
      <c r="H45" s="5" t="s">
        <v>15</v>
      </c>
      <c r="I45" s="5"/>
    </row>
  </sheetData>
  <mergeCells count="19">
    <mergeCell ref="J38:J39"/>
    <mergeCell ref="H8:J8"/>
    <mergeCell ref="H1:J1"/>
    <mergeCell ref="H2:J2"/>
    <mergeCell ref="H3:J3"/>
    <mergeCell ref="H4:J4"/>
    <mergeCell ref="A6:I6"/>
    <mergeCell ref="D8:D9"/>
    <mergeCell ref="E8:G8"/>
    <mergeCell ref="G38:G39"/>
    <mergeCell ref="E1:G1"/>
    <mergeCell ref="E2:G2"/>
    <mergeCell ref="E3:G3"/>
    <mergeCell ref="E4:G4"/>
    <mergeCell ref="I38:I39"/>
    <mergeCell ref="A38:D39"/>
    <mergeCell ref="E38:E39"/>
    <mergeCell ref="F38:F39"/>
    <mergeCell ref="H38:H39"/>
  </mergeCells>
  <printOptions horizontalCentered="1"/>
  <pageMargins left="0.5905511811023623" right="0" top="0.7874015748031497" bottom="0.984251968503937" header="0.5905511811023623" footer="0.1968503937007874"/>
  <pageSetup fitToHeight="9" horizontalDpi="600" verticalDpi="6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2007-06-29T09:35:59Z</cp:lastPrinted>
  <dcterms:created xsi:type="dcterms:W3CDTF">2000-11-02T08:00:54Z</dcterms:created>
  <dcterms:modified xsi:type="dcterms:W3CDTF">2007-06-29T09:36:02Z</dcterms:modified>
  <cp:category/>
  <cp:version/>
  <cp:contentType/>
  <cp:contentStatus/>
</cp:coreProperties>
</file>