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<sst xmlns="http://schemas.openxmlformats.org/spreadsheetml/2006/main" count="54" uniqueCount="50">
  <si>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</si>
  <si>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</si>
  <si>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</si>
  <si>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</si>
  <si>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</si>
  <si>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</si>
  <si>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</si>
  <si>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</si>
  <si>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</si>
  <si>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Rady Miejskiej w Wyszkowie</t>
  </si>
  <si>
    <t>Przewodniczący  Rady</t>
  </si>
  <si>
    <t>Zmniejszenia</t>
  </si>
  <si>
    <t>Zwiększenia</t>
  </si>
  <si>
    <t xml:space="preserve">       Adam Warpas</t>
  </si>
  <si>
    <t>Zmiany planu dochodów budżetu gminy na 2006 rok.</t>
  </si>
  <si>
    <t>Doch.od os.pr.,od os.fizycznych i od innych jedn.nie pos.osobow.prawnej oraz wydatki związane z ich poborem</t>
  </si>
  <si>
    <t>Udziały gmin w pod.stanowiących dochód b.p.</t>
  </si>
  <si>
    <t>0010</t>
  </si>
  <si>
    <t>Podatek dochodowy od osób fizycznych</t>
  </si>
  <si>
    <t>Różne rozliczenia</t>
  </si>
  <si>
    <t>Część oświatowa subwencji og.dla jedn.sam.teryt.</t>
  </si>
  <si>
    <t>2920</t>
  </si>
  <si>
    <t>Subwencje ogólne z budżetu państwa</t>
  </si>
  <si>
    <t>Edukacyjna opieka wychowawcza</t>
  </si>
  <si>
    <t>Pomoc materialna dla uczniów</t>
  </si>
  <si>
    <t>2030</t>
  </si>
  <si>
    <t>Dotacje cel.otrz.z b.p. na realiz. własnych zad. bieżących gmin</t>
  </si>
  <si>
    <t>z dnia 6 kwietnia 2006r.</t>
  </si>
  <si>
    <t>Wpływy z pod.roln.,p.leśn.,p.od czynności cywilnopr.,pod. I opłat lokalnych od osób prawnych i innycj jednostek organizacyjnych</t>
  </si>
  <si>
    <t>0310</t>
  </si>
  <si>
    <t>Podatek od nieruchomości</t>
  </si>
  <si>
    <t>0320</t>
  </si>
  <si>
    <t>Podatek rolny</t>
  </si>
  <si>
    <t>Wpływy z pod.roln.,p.leśn.,pod. Od spadków i darowizn,pod.od czynności cywilnopr., oraz  oraz pod.i opł.lokalnych od osób fizycznych</t>
  </si>
  <si>
    <t>Wpływy z innych opłat stanowiących dochody jednostek samorz .teryt. na postawie ustaw</t>
  </si>
  <si>
    <t>0410</t>
  </si>
  <si>
    <t>Wpływy z opłaty skarbowej</t>
  </si>
  <si>
    <t>0020</t>
  </si>
  <si>
    <t>Podatek dochodowy od osób prawnych</t>
  </si>
  <si>
    <t>Gospodarka mieszkaniowa</t>
  </si>
  <si>
    <t>Gospodarka gruntami i nieruchomościami</t>
  </si>
  <si>
    <t>Wpływy ze sprzedaży składników majątkowych</t>
  </si>
  <si>
    <t>0870</t>
  </si>
  <si>
    <t>Razem plan</t>
  </si>
  <si>
    <t xml:space="preserve">Razem plan </t>
  </si>
  <si>
    <t>Bezpieczeństwo publiczne i ochrona przeciwpożarowa</t>
  </si>
  <si>
    <t>Straż Miejska</t>
  </si>
  <si>
    <t>0570</t>
  </si>
  <si>
    <t>Grzywny,mandaty i inne kary pieniężne od ludności</t>
  </si>
  <si>
    <t>do Uchwały Nr XLVI/21/2006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</si>
</sst>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7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49" fontId="8" fillId="0" borderId="1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3" fontId="7" fillId="0" borderId="3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="75" zoomScaleNormal="75" workbookViewId="0" topLeftCell="A1">
      <selection activeCell="D2" sqref="D2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2" spans="2:10" ht="13.5" customHeight="1">
      <c r="B2" s="9"/>
      <c r="D2" s="10"/>
      <c r="E2" s="92"/>
      <c r="F2" s="93"/>
      <c r="G2" s="93"/>
      <c r="H2" s="92" t="s">
        <v>8</v>
      </c>
      <c r="I2" s="93"/>
      <c r="J2" s="93"/>
    </row>
    <row r="3" spans="4:10" ht="15">
      <c r="D3" s="10"/>
      <c r="E3" s="92"/>
      <c r="F3" s="93"/>
      <c r="G3" s="93"/>
      <c r="H3" s="92" t="s">
        <v>49</v>
      </c>
      <c r="I3" s="93"/>
      <c r="J3" s="93"/>
    </row>
    <row r="4" spans="4:10" ht="15">
      <c r="D4" s="10"/>
      <c r="E4" s="92"/>
      <c r="F4" s="93"/>
      <c r="G4" s="93"/>
      <c r="H4" s="92" t="s">
        <v>9</v>
      </c>
      <c r="I4" s="93"/>
      <c r="J4" s="93"/>
    </row>
    <row r="5" spans="4:10" ht="15">
      <c r="D5" s="10"/>
      <c r="E5" s="92"/>
      <c r="F5" s="93"/>
      <c r="G5" s="93"/>
      <c r="H5" s="92" t="s">
        <v>27</v>
      </c>
      <c r="I5" s="93"/>
      <c r="J5" s="93"/>
    </row>
    <row r="6" spans="4:6" ht="15">
      <c r="D6" s="10"/>
      <c r="E6" s="10"/>
      <c r="F6" s="10"/>
    </row>
    <row r="7" spans="1:9" ht="18">
      <c r="A7" s="94" t="s">
        <v>14</v>
      </c>
      <c r="B7" s="94"/>
      <c r="C7" s="94"/>
      <c r="D7" s="94"/>
      <c r="E7" s="94"/>
      <c r="F7" s="94"/>
      <c r="G7" s="94"/>
      <c r="H7" s="93"/>
      <c r="I7" s="93"/>
    </row>
    <row r="8" ht="16.5" customHeight="1"/>
    <row r="9" spans="1:10" ht="15" customHeight="1">
      <c r="A9" s="12" t="s">
        <v>3</v>
      </c>
      <c r="B9" s="12"/>
      <c r="C9" s="13"/>
      <c r="D9" s="95" t="s">
        <v>2</v>
      </c>
      <c r="E9" s="97" t="s">
        <v>11</v>
      </c>
      <c r="F9" s="90"/>
      <c r="G9" s="98"/>
      <c r="H9" s="89" t="s">
        <v>12</v>
      </c>
      <c r="I9" s="90"/>
      <c r="J9" s="91"/>
    </row>
    <row r="10" spans="1:10" ht="31.5" customHeight="1">
      <c r="A10" s="12" t="s">
        <v>0</v>
      </c>
      <c r="B10" s="14" t="s">
        <v>1</v>
      </c>
      <c r="C10" s="15" t="s">
        <v>5</v>
      </c>
      <c r="D10" s="96"/>
      <c r="E10" s="16" t="s">
        <v>6</v>
      </c>
      <c r="F10" s="16" t="s">
        <v>7</v>
      </c>
      <c r="G10" s="17" t="s">
        <v>43</v>
      </c>
      <c r="H10" s="16" t="s">
        <v>6</v>
      </c>
      <c r="I10" s="16" t="s">
        <v>7</v>
      </c>
      <c r="J10" s="18" t="s">
        <v>44</v>
      </c>
    </row>
    <row r="11" spans="1:10" ht="15">
      <c r="A11" s="5">
        <v>700</v>
      </c>
      <c r="B11" s="57"/>
      <c r="C11" s="72"/>
      <c r="D11" s="75" t="s">
        <v>39</v>
      </c>
      <c r="E11" s="69"/>
      <c r="F11" s="53"/>
      <c r="G11" s="76"/>
      <c r="H11" s="69">
        <f>SUM(H12)</f>
        <v>324125</v>
      </c>
      <c r="I11" s="53"/>
      <c r="J11" s="53">
        <f>SUM(H11:I11)</f>
        <v>324125</v>
      </c>
    </row>
    <row r="12" spans="1:10" ht="14.25">
      <c r="A12" s="6"/>
      <c r="B12" s="7">
        <v>70005</v>
      </c>
      <c r="C12" s="73"/>
      <c r="D12" s="22" t="s">
        <v>40</v>
      </c>
      <c r="E12" s="74"/>
      <c r="F12" s="64"/>
      <c r="G12" s="77"/>
      <c r="H12" s="74">
        <f>SUM(H13)</f>
        <v>324125</v>
      </c>
      <c r="I12" s="64"/>
      <c r="J12" s="64">
        <f>SUM(H12:I12)</f>
        <v>324125</v>
      </c>
    </row>
    <row r="13" spans="1:10" ht="14.25">
      <c r="A13" s="6"/>
      <c r="B13" s="8"/>
      <c r="C13" s="81" t="s">
        <v>42</v>
      </c>
      <c r="D13" s="80" t="s">
        <v>41</v>
      </c>
      <c r="E13" s="68"/>
      <c r="F13" s="19"/>
      <c r="G13" s="78"/>
      <c r="H13" s="68">
        <v>324125</v>
      </c>
      <c r="I13" s="19"/>
      <c r="J13" s="19">
        <f>SUM(H13:I13)</f>
        <v>324125</v>
      </c>
    </row>
    <row r="14" spans="1:10" ht="14.25">
      <c r="A14" s="3"/>
      <c r="B14" s="20"/>
      <c r="C14" s="82"/>
      <c r="D14" s="21"/>
      <c r="E14" s="71"/>
      <c r="F14" s="16"/>
      <c r="G14" s="79"/>
      <c r="H14" s="71"/>
      <c r="I14" s="16"/>
      <c r="J14" s="16"/>
    </row>
    <row r="15" spans="1:10" ht="15">
      <c r="A15" s="5">
        <v>754</v>
      </c>
      <c r="B15" s="57"/>
      <c r="C15" s="83"/>
      <c r="D15" s="84" t="s">
        <v>45</v>
      </c>
      <c r="E15" s="69"/>
      <c r="F15" s="53"/>
      <c r="G15" s="76"/>
      <c r="H15" s="69">
        <f>SUM(H16)</f>
        <v>24000</v>
      </c>
      <c r="I15" s="53"/>
      <c r="J15" s="53">
        <f>SUM(H15:I15)</f>
        <v>24000</v>
      </c>
    </row>
    <row r="16" spans="1:10" ht="14.25">
      <c r="A16" s="6"/>
      <c r="B16" s="7">
        <v>75416</v>
      </c>
      <c r="C16" s="85"/>
      <c r="D16" s="22" t="s">
        <v>46</v>
      </c>
      <c r="E16" s="74"/>
      <c r="F16" s="64"/>
      <c r="G16" s="77"/>
      <c r="H16" s="74">
        <f>SUM(H17)</f>
        <v>24000</v>
      </c>
      <c r="I16" s="64"/>
      <c r="J16" s="64">
        <f>SUM(H16:I16)</f>
        <v>24000</v>
      </c>
    </row>
    <row r="17" spans="1:10" ht="14.25">
      <c r="A17" s="6"/>
      <c r="B17" s="8"/>
      <c r="C17" s="81" t="s">
        <v>47</v>
      </c>
      <c r="D17" s="80" t="s">
        <v>48</v>
      </c>
      <c r="E17" s="68"/>
      <c r="F17" s="19"/>
      <c r="G17" s="78"/>
      <c r="H17" s="68">
        <v>24000</v>
      </c>
      <c r="I17" s="19"/>
      <c r="J17" s="19">
        <f>SUM(H17:I17)</f>
        <v>24000</v>
      </c>
    </row>
    <row r="18" spans="1:10" ht="14.25">
      <c r="A18" s="3"/>
      <c r="B18" s="20"/>
      <c r="C18" s="70"/>
      <c r="D18" s="21"/>
      <c r="E18" s="71"/>
      <c r="F18" s="16"/>
      <c r="G18" s="79"/>
      <c r="H18" s="71"/>
      <c r="I18" s="16"/>
      <c r="J18" s="16"/>
    </row>
    <row r="19" spans="1:10" ht="45">
      <c r="A19" s="86">
        <v>756</v>
      </c>
      <c r="B19" s="54"/>
      <c r="C19" s="55"/>
      <c r="D19" s="56" t="s">
        <v>15</v>
      </c>
      <c r="E19" s="38"/>
      <c r="F19" s="39">
        <f>SUM(F30)</f>
        <v>0</v>
      </c>
      <c r="G19" s="40">
        <f>SUM(F19)</f>
        <v>0</v>
      </c>
      <c r="H19" s="38">
        <f>SUM(H20+H23+H27+H30)</f>
        <v>521740</v>
      </c>
      <c r="I19" s="39"/>
      <c r="J19" s="39">
        <f>SUM(H19:I19)</f>
        <v>521740</v>
      </c>
    </row>
    <row r="20" spans="1:10" ht="42.75">
      <c r="A20" s="86"/>
      <c r="B20" s="65">
        <v>75615</v>
      </c>
      <c r="C20" s="55"/>
      <c r="D20" s="67" t="s">
        <v>28</v>
      </c>
      <c r="E20" s="41"/>
      <c r="F20" s="42"/>
      <c r="G20" s="43"/>
      <c r="H20" s="41">
        <f>SUM(H21)</f>
        <v>100000</v>
      </c>
      <c r="I20" s="42"/>
      <c r="J20" s="42">
        <f>SUM(H20:I20)</f>
        <v>100000</v>
      </c>
    </row>
    <row r="21" spans="1:10" ht="15.75">
      <c r="A21" s="86"/>
      <c r="B21" s="65"/>
      <c r="C21" s="55" t="s">
        <v>29</v>
      </c>
      <c r="D21" s="66" t="s">
        <v>30</v>
      </c>
      <c r="E21" s="44"/>
      <c r="F21" s="45"/>
      <c r="G21" s="46"/>
      <c r="H21" s="44">
        <v>100000</v>
      </c>
      <c r="I21" s="45"/>
      <c r="J21" s="45">
        <f>SUM(H21:I21)</f>
        <v>100000</v>
      </c>
    </row>
    <row r="22" spans="1:10" ht="15.75">
      <c r="A22" s="86"/>
      <c r="B22" s="65"/>
      <c r="C22" s="55"/>
      <c r="D22" s="66"/>
      <c r="E22" s="44"/>
      <c r="F22" s="45"/>
      <c r="G22" s="46"/>
      <c r="H22" s="44"/>
      <c r="I22" s="45"/>
      <c r="J22" s="45"/>
    </row>
    <row r="23" spans="1:10" ht="50.25" customHeight="1">
      <c r="A23" s="86"/>
      <c r="B23" s="65">
        <v>75616</v>
      </c>
      <c r="C23" s="55"/>
      <c r="D23" s="67" t="s">
        <v>33</v>
      </c>
      <c r="E23" s="41"/>
      <c r="F23" s="42"/>
      <c r="G23" s="43"/>
      <c r="H23" s="41">
        <f>SUM(H24:H25)</f>
        <v>100000</v>
      </c>
      <c r="I23" s="42"/>
      <c r="J23" s="42">
        <f>SUM(H23:I23)</f>
        <v>100000</v>
      </c>
    </row>
    <row r="24" spans="1:10" ht="15.75">
      <c r="A24" s="86"/>
      <c r="B24" s="65"/>
      <c r="C24" s="55" t="s">
        <v>29</v>
      </c>
      <c r="D24" s="66" t="s">
        <v>30</v>
      </c>
      <c r="E24" s="44"/>
      <c r="F24" s="45"/>
      <c r="G24" s="46"/>
      <c r="H24" s="44">
        <v>50000</v>
      </c>
      <c r="I24" s="45"/>
      <c r="J24" s="45">
        <f>SUM(H24:I24)</f>
        <v>50000</v>
      </c>
    </row>
    <row r="25" spans="1:10" ht="15.75">
      <c r="A25" s="86"/>
      <c r="B25" s="65"/>
      <c r="C25" s="55" t="s">
        <v>31</v>
      </c>
      <c r="D25" s="66" t="s">
        <v>32</v>
      </c>
      <c r="E25" s="44"/>
      <c r="F25" s="45"/>
      <c r="G25" s="46"/>
      <c r="H25" s="44">
        <v>50000</v>
      </c>
      <c r="I25" s="45"/>
      <c r="J25" s="45">
        <f>SUM(H25:I25)</f>
        <v>50000</v>
      </c>
    </row>
    <row r="26" spans="1:10" ht="15.75">
      <c r="A26" s="86"/>
      <c r="B26" s="65"/>
      <c r="C26" s="55"/>
      <c r="D26" s="66"/>
      <c r="E26" s="44"/>
      <c r="F26" s="45"/>
      <c r="G26" s="46"/>
      <c r="H26" s="44"/>
      <c r="I26" s="45"/>
      <c r="J26" s="45"/>
    </row>
    <row r="27" spans="1:10" ht="31.5" customHeight="1">
      <c r="A27" s="86"/>
      <c r="B27" s="65">
        <v>75618</v>
      </c>
      <c r="C27" s="55"/>
      <c r="D27" s="67" t="s">
        <v>34</v>
      </c>
      <c r="E27" s="41"/>
      <c r="F27" s="42"/>
      <c r="G27" s="43"/>
      <c r="H27" s="41">
        <f>SUM(H28)</f>
        <v>50000</v>
      </c>
      <c r="I27" s="42"/>
      <c r="J27" s="42">
        <f>SUM(H27:I27)</f>
        <v>50000</v>
      </c>
    </row>
    <row r="28" spans="1:10" ht="15.75">
      <c r="A28" s="86"/>
      <c r="B28" s="65"/>
      <c r="C28" s="55" t="s">
        <v>35</v>
      </c>
      <c r="D28" s="66" t="s">
        <v>36</v>
      </c>
      <c r="E28" s="44"/>
      <c r="F28" s="45"/>
      <c r="G28" s="46"/>
      <c r="H28" s="44">
        <v>50000</v>
      </c>
      <c r="I28" s="45"/>
      <c r="J28" s="45">
        <f>SUM(H28:I28)</f>
        <v>50000</v>
      </c>
    </row>
    <row r="29" spans="1:10" ht="15.75">
      <c r="A29" s="86"/>
      <c r="B29" s="65"/>
      <c r="C29" s="55"/>
      <c r="D29" s="56"/>
      <c r="E29" s="38"/>
      <c r="F29" s="39"/>
      <c r="G29" s="40"/>
      <c r="H29" s="38"/>
      <c r="I29" s="39"/>
      <c r="J29" s="39"/>
    </row>
    <row r="30" spans="1:10" ht="14.25">
      <c r="A30" s="6"/>
      <c r="B30" s="7">
        <v>75621</v>
      </c>
      <c r="C30" s="32"/>
      <c r="D30" s="22" t="s">
        <v>16</v>
      </c>
      <c r="E30" s="41"/>
      <c r="F30" s="42">
        <f>SUM(F31)</f>
        <v>0</v>
      </c>
      <c r="G30" s="43">
        <f>SUM(F30)</f>
        <v>0</v>
      </c>
      <c r="H30" s="41">
        <f>SUM(H31:H32)</f>
        <v>271740</v>
      </c>
      <c r="I30" s="42"/>
      <c r="J30" s="42">
        <f>SUM(H30:I30)</f>
        <v>271740</v>
      </c>
    </row>
    <row r="31" spans="1:10" ht="14.25">
      <c r="A31" s="6"/>
      <c r="B31" s="8"/>
      <c r="C31" s="36" t="s">
        <v>17</v>
      </c>
      <c r="D31" s="19" t="s">
        <v>18</v>
      </c>
      <c r="E31" s="44"/>
      <c r="F31" s="45"/>
      <c r="G31" s="46">
        <f>SUM(F31)</f>
        <v>0</v>
      </c>
      <c r="H31" s="44">
        <v>141740</v>
      </c>
      <c r="I31" s="45"/>
      <c r="J31" s="45">
        <f>SUM(H31:I31)</f>
        <v>141740</v>
      </c>
    </row>
    <row r="32" spans="1:10" ht="14.25">
      <c r="A32" s="6"/>
      <c r="B32" s="8"/>
      <c r="C32" s="36" t="s">
        <v>37</v>
      </c>
      <c r="D32" s="19" t="s">
        <v>38</v>
      </c>
      <c r="E32" s="44"/>
      <c r="F32" s="45"/>
      <c r="G32" s="46"/>
      <c r="H32" s="44">
        <v>130000</v>
      </c>
      <c r="I32" s="45"/>
      <c r="J32" s="45">
        <f>SUM(H32:I32)</f>
        <v>130000</v>
      </c>
    </row>
    <row r="33" spans="1:10" ht="14.25">
      <c r="A33" s="3"/>
      <c r="B33" s="20"/>
      <c r="C33" s="33"/>
      <c r="D33" s="21"/>
      <c r="E33" s="47"/>
      <c r="F33" s="48"/>
      <c r="G33" s="49"/>
      <c r="H33" s="47"/>
      <c r="I33" s="48"/>
      <c r="J33" s="48"/>
    </row>
    <row r="34" spans="1:10" ht="15">
      <c r="A34" s="5">
        <v>758</v>
      </c>
      <c r="B34" s="8"/>
      <c r="C34" s="32"/>
      <c r="D34" s="53" t="s">
        <v>19</v>
      </c>
      <c r="E34" s="38">
        <f>SUM(E35)</f>
        <v>90991</v>
      </c>
      <c r="F34" s="39">
        <f>SUM(F35)</f>
        <v>0</v>
      </c>
      <c r="G34" s="40">
        <f>SUM(E34:F34)</f>
        <v>90991</v>
      </c>
      <c r="H34" s="23">
        <f>SUM(H35)</f>
        <v>0</v>
      </c>
      <c r="I34" s="23">
        <f>SUM(I35)</f>
        <v>0</v>
      </c>
      <c r="J34" s="23">
        <f>SUM(H34:I34)</f>
        <v>0</v>
      </c>
    </row>
    <row r="35" spans="1:10" ht="14.25">
      <c r="A35" s="6"/>
      <c r="B35" s="7">
        <v>75801</v>
      </c>
      <c r="C35" s="32"/>
      <c r="D35" s="22" t="s">
        <v>20</v>
      </c>
      <c r="E35" s="41">
        <f>SUM(E36)</f>
        <v>90991</v>
      </c>
      <c r="F35" s="42">
        <f>SUM(F36)</f>
        <v>0</v>
      </c>
      <c r="G35" s="43">
        <f>SUM(E35:F35)</f>
        <v>90991</v>
      </c>
      <c r="H35" s="24">
        <f>SUM(H36)</f>
        <v>0</v>
      </c>
      <c r="I35" s="25"/>
      <c r="J35" s="25">
        <f>SUM(H35:I35)</f>
        <v>0</v>
      </c>
    </row>
    <row r="36" spans="1:10" ht="14.25">
      <c r="A36" s="6"/>
      <c r="B36" s="8"/>
      <c r="C36" s="36" t="s">
        <v>21</v>
      </c>
      <c r="D36" s="19" t="s">
        <v>22</v>
      </c>
      <c r="E36" s="44">
        <v>90991</v>
      </c>
      <c r="F36" s="45"/>
      <c r="G36" s="46">
        <f>SUM(E36:F36)</f>
        <v>90991</v>
      </c>
      <c r="H36" s="26"/>
      <c r="I36" s="37"/>
      <c r="J36" s="37">
        <f>SUM(H36:I36)</f>
        <v>0</v>
      </c>
    </row>
    <row r="37" spans="1:10" ht="14.25">
      <c r="A37" s="3"/>
      <c r="B37" s="20"/>
      <c r="C37" s="58"/>
      <c r="D37" s="16"/>
      <c r="E37" s="47"/>
      <c r="F37" s="48"/>
      <c r="G37" s="49"/>
      <c r="H37" s="59"/>
      <c r="I37" s="60"/>
      <c r="J37" s="60"/>
    </row>
    <row r="38" spans="1:10" ht="15">
      <c r="A38" s="5">
        <v>854</v>
      </c>
      <c r="B38" s="57"/>
      <c r="C38" s="61"/>
      <c r="D38" s="53" t="s">
        <v>23</v>
      </c>
      <c r="E38" s="38"/>
      <c r="F38" s="39"/>
      <c r="G38" s="40"/>
      <c r="H38" s="62">
        <f>SUM(H39)</f>
        <v>16988</v>
      </c>
      <c r="I38" s="23"/>
      <c r="J38" s="23">
        <f>SUM(H38:I38)</f>
        <v>16988</v>
      </c>
    </row>
    <row r="39" spans="1:10" ht="14.25">
      <c r="A39" s="6"/>
      <c r="B39" s="7">
        <v>85415</v>
      </c>
      <c r="C39" s="63"/>
      <c r="D39" s="64" t="s">
        <v>24</v>
      </c>
      <c r="E39" s="41"/>
      <c r="F39" s="42"/>
      <c r="G39" s="43"/>
      <c r="H39" s="24">
        <f>SUM(H40)</f>
        <v>16988</v>
      </c>
      <c r="I39" s="25"/>
      <c r="J39" s="25">
        <f>SUM(H39:I39)</f>
        <v>16988</v>
      </c>
    </row>
    <row r="40" spans="1:10" ht="28.5">
      <c r="A40" s="6"/>
      <c r="B40" s="8"/>
      <c r="C40" s="36" t="s">
        <v>25</v>
      </c>
      <c r="D40" s="19" t="s">
        <v>26</v>
      </c>
      <c r="E40" s="44"/>
      <c r="F40" s="45"/>
      <c r="G40" s="46"/>
      <c r="H40" s="26">
        <v>16988</v>
      </c>
      <c r="I40" s="37"/>
      <c r="J40" s="37">
        <f>SUM(H40:I40)</f>
        <v>16988</v>
      </c>
    </row>
    <row r="41" spans="1:10" s="52" customFormat="1" ht="15">
      <c r="A41" s="50"/>
      <c r="B41" s="51"/>
      <c r="C41" s="27"/>
      <c r="D41" s="20"/>
      <c r="E41" s="28"/>
      <c r="F41" s="29"/>
      <c r="G41" s="30"/>
      <c r="H41" s="31"/>
      <c r="I41" s="29"/>
      <c r="J41" s="29"/>
    </row>
    <row r="42" spans="1:10" ht="12.75" customHeight="1">
      <c r="A42" s="101" t="s">
        <v>4</v>
      </c>
      <c r="B42" s="102"/>
      <c r="C42" s="102"/>
      <c r="D42" s="103"/>
      <c r="E42" s="99">
        <f>E19+E34+E38+E11</f>
        <v>90991</v>
      </c>
      <c r="F42" s="99">
        <f>F19+F34+F38</f>
        <v>0</v>
      </c>
      <c r="G42" s="99">
        <f>G19+G34+G38</f>
        <v>90991</v>
      </c>
      <c r="H42" s="87">
        <f>H19+H34+H38+H11+H15</f>
        <v>886853</v>
      </c>
      <c r="I42" s="87">
        <f>I19+I34+I38+I11+I15</f>
        <v>0</v>
      </c>
      <c r="J42" s="87">
        <f>J19+J34+J38+J11+J15</f>
        <v>886853</v>
      </c>
    </row>
    <row r="43" spans="1:10" ht="13.5" customHeight="1">
      <c r="A43" s="104"/>
      <c r="B43" s="105"/>
      <c r="C43" s="105"/>
      <c r="D43" s="106"/>
      <c r="E43" s="100"/>
      <c r="F43" s="100"/>
      <c r="G43" s="100"/>
      <c r="H43" s="88"/>
      <c r="I43" s="88"/>
      <c r="J43" s="88"/>
    </row>
    <row r="44" spans="1:10" ht="13.5" customHeight="1">
      <c r="A44" s="32"/>
      <c r="B44" s="32"/>
      <c r="C44" s="32"/>
      <c r="D44" s="32"/>
      <c r="E44" s="34"/>
      <c r="F44" s="34"/>
      <c r="G44" s="35"/>
      <c r="H44" s="4"/>
      <c r="I44" s="4"/>
      <c r="J44" s="4"/>
    </row>
    <row r="45" spans="1:6" ht="15">
      <c r="A45" s="2"/>
      <c r="B45" s="1"/>
      <c r="E45" s="10"/>
      <c r="F45" s="10"/>
    </row>
    <row r="46" spans="1:9" ht="15">
      <c r="A46" s="2"/>
      <c r="B46" s="1"/>
      <c r="D46" s="11"/>
      <c r="E46" s="11"/>
      <c r="F46" s="11"/>
      <c r="H46" s="10" t="s">
        <v>10</v>
      </c>
      <c r="I46" s="10"/>
    </row>
    <row r="47" spans="1:9" ht="15">
      <c r="A47" s="2"/>
      <c r="B47" s="1"/>
      <c r="E47" s="10"/>
      <c r="F47" s="10"/>
      <c r="H47" s="10"/>
      <c r="I47" s="10"/>
    </row>
    <row r="48" spans="1:9" ht="15">
      <c r="A48" s="2"/>
      <c r="B48" s="1"/>
      <c r="H48" s="11"/>
      <c r="I48" s="11"/>
    </row>
    <row r="49" spans="1:9" ht="15">
      <c r="A49" s="2"/>
      <c r="B49" s="1"/>
      <c r="D49" s="4"/>
      <c r="E49" s="4"/>
      <c r="F49" s="4"/>
      <c r="H49" s="10" t="s">
        <v>13</v>
      </c>
      <c r="I49" s="10"/>
    </row>
  </sheetData>
  <mergeCells count="19">
    <mergeCell ref="I42:I43"/>
    <mergeCell ref="A42:D43"/>
    <mergeCell ref="E42:E43"/>
    <mergeCell ref="F42:F43"/>
    <mergeCell ref="H42:H43"/>
    <mergeCell ref="E2:G2"/>
    <mergeCell ref="E3:G3"/>
    <mergeCell ref="E4:G4"/>
    <mergeCell ref="E5:G5"/>
    <mergeCell ref="J42:J43"/>
    <mergeCell ref="H9:J9"/>
    <mergeCell ref="H2:J2"/>
    <mergeCell ref="H3:J3"/>
    <mergeCell ref="H4:J4"/>
    <mergeCell ref="H5:J5"/>
    <mergeCell ref="A7:I7"/>
    <mergeCell ref="D9:D10"/>
    <mergeCell ref="E9:G9"/>
    <mergeCell ref="G42:G43"/>
  </mergeCells>
  <printOptions horizontalCentered="1"/>
  <pageMargins left="0.5905511811023623" right="0" top="0.7874015748031497" bottom="0.7874015748031497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2006-04-10T08:30:14Z</cp:lastPrinted>
  <dcterms:created xsi:type="dcterms:W3CDTF">2000-11-02T08:00:54Z</dcterms:created>
  <dcterms:modified xsi:type="dcterms:W3CDTF">2006-04-10T08:30:18Z</dcterms:modified>
  <cp:category/>
  <cp:version/>
  <cp:contentType/>
  <cp:contentStatus/>
</cp:coreProperties>
</file>