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1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'Arkusz1'!$10:$11</definedName>
  </definedNames>
  <calcPr fullCalcOnLoad="1"/>
</workbook>
</file>

<file path=xl/sharedStrings.xml><?xml version="1.0" encoding="utf-8"?>
<sst xmlns="http://schemas.openxmlformats.org/spreadsheetml/2006/main" count="35" uniqueCount="32">
  <si>
    <t>Dział</t>
  </si>
  <si>
    <t>Rozdz.</t>
  </si>
  <si>
    <t>Treść</t>
  </si>
  <si>
    <t>Gospodarka mieszkaniowa</t>
  </si>
  <si>
    <t>Gospodarka gruntami i nieruchomościami</t>
  </si>
  <si>
    <t>Klasyfikacja budżet.</t>
  </si>
  <si>
    <t>Udziały gmin w pod.stanowiących dochód b.p.</t>
  </si>
  <si>
    <t>Podatek dochodowy od osób fizycznych</t>
  </si>
  <si>
    <t>Różne rozliczenia</t>
  </si>
  <si>
    <t>Część oświatowa subwencji og.dla jedn.sam.teryt.</t>
  </si>
  <si>
    <t>Subwencje ogólne z budżetu państwa</t>
  </si>
  <si>
    <t>Ogółem</t>
  </si>
  <si>
    <t>Par.</t>
  </si>
  <si>
    <t>0010</t>
  </si>
  <si>
    <t>2920</t>
  </si>
  <si>
    <t>Dochody własne</t>
  </si>
  <si>
    <t>Dochody zlecone</t>
  </si>
  <si>
    <t>Załącznik Nr 1</t>
  </si>
  <si>
    <t>Razem plan na 2005</t>
  </si>
  <si>
    <t>Wpływy ze sprzedaży składników majątkowych</t>
  </si>
  <si>
    <t>0870</t>
  </si>
  <si>
    <t>Doch.od os.pr.,od os.fizycznych i od innych jedn.nie pos.osobow.prawnej oraz wydatki związane z ich poborem</t>
  </si>
  <si>
    <t>Rady Miejskiej w Wyszkowie</t>
  </si>
  <si>
    <t>Przewodniczący  Rady</t>
  </si>
  <si>
    <t>Wojciech Chodkowski</t>
  </si>
  <si>
    <t>Zmniejszenia</t>
  </si>
  <si>
    <t>Zwiększenia</t>
  </si>
  <si>
    <t>Zmiany planu dochodów budżetu gminy na 2005 rok.</t>
  </si>
  <si>
    <t>0470</t>
  </si>
  <si>
    <t>Wpływy z opłat za zarząd,użtk.i użtk.wieczyste nier.</t>
  </si>
  <si>
    <t>do uchwały Nr XXXII/3/2005</t>
  </si>
  <si>
    <t>z dnia 3 marca 2005r.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</si>
</sst>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1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u val="single"/>
      <sz val="12"/>
      <name val="Arial CE"/>
      <family val="2"/>
    </font>
    <font>
      <sz val="12"/>
      <name val="Arial CE"/>
      <family val="2"/>
    </font>
    <font>
      <b/>
      <u val="single"/>
      <sz val="12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u val="single"/>
      <sz val="11"/>
      <name val="Arial CE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3" fontId="6" fillId="0" borderId="2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3" fontId="2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0" fontId="11" fillId="0" borderId="2" xfId="0" applyFont="1" applyBorder="1" applyAlignment="1">
      <alignment/>
    </xf>
    <xf numFmtId="0" fontId="12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 wrapText="1"/>
    </xf>
    <xf numFmtId="0" fontId="12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11" fillId="0" borderId="4" xfId="0" applyFont="1" applyBorder="1" applyAlignment="1">
      <alignment wrapText="1"/>
    </xf>
    <xf numFmtId="0" fontId="11" fillId="0" borderId="5" xfId="0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2" fillId="0" borderId="2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3" fontId="6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5" fillId="0" borderId="8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3" fontId="2" fillId="0" borderId="4" xfId="0" applyNumberFormat="1" applyFont="1" applyBorder="1" applyAlignment="1">
      <alignment horizontal="right"/>
    </xf>
    <xf numFmtId="49" fontId="6" fillId="0" borderId="4" xfId="0" applyNumberFormat="1" applyFont="1" applyBorder="1" applyAlignment="1">
      <alignment horizontal="center" vertical="top"/>
    </xf>
    <xf numFmtId="3" fontId="6" fillId="0" borderId="0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2" xfId="0" applyFont="1" applyBorder="1" applyAlignment="1">
      <alignment horizontal="center" vertical="top"/>
    </xf>
    <xf numFmtId="3" fontId="2" fillId="0" borderId="2" xfId="0" applyNumberFormat="1" applyFont="1" applyBorder="1" applyAlignment="1">
      <alignment/>
    </xf>
    <xf numFmtId="0" fontId="2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3" fontId="2" fillId="0" borderId="6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0" fontId="4" fillId="0" borderId="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3" fontId="2" fillId="0" borderId="17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3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3" fontId="2" fillId="0" borderId="4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20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75" zoomScaleNormal="75" workbookViewId="0" topLeftCell="A1">
      <selection activeCell="D4" sqref="D4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7.75390625" style="0" customWidth="1"/>
    <col min="4" max="4" width="55.75390625" style="0" customWidth="1"/>
    <col min="5" max="5" width="13.625" style="0" customWidth="1"/>
    <col min="6" max="6" width="13.75390625" style="0" customWidth="1"/>
    <col min="7" max="7" width="13.125" style="0" customWidth="1"/>
    <col min="8" max="8" width="14.375" style="0" customWidth="1"/>
    <col min="9" max="9" width="11.375" style="0" customWidth="1"/>
    <col min="10" max="10" width="13.125" style="0" customWidth="1"/>
  </cols>
  <sheetData>
    <row r="1" spans="2:10" ht="15">
      <c r="B1" s="23"/>
      <c r="D1" s="24"/>
      <c r="E1" s="79"/>
      <c r="F1" s="80"/>
      <c r="G1" s="80"/>
      <c r="H1" s="79" t="s">
        <v>17</v>
      </c>
      <c r="I1" s="80"/>
      <c r="J1" s="80"/>
    </row>
    <row r="2" spans="4:10" ht="15">
      <c r="D2" s="24"/>
      <c r="E2" s="79"/>
      <c r="F2" s="80"/>
      <c r="G2" s="80"/>
      <c r="H2" s="79" t="s">
        <v>30</v>
      </c>
      <c r="I2" s="80"/>
      <c r="J2" s="80"/>
    </row>
    <row r="3" spans="4:10" ht="15">
      <c r="D3" s="24"/>
      <c r="E3" s="79"/>
      <c r="F3" s="80"/>
      <c r="G3" s="80"/>
      <c r="H3" s="79" t="s">
        <v>22</v>
      </c>
      <c r="I3" s="80"/>
      <c r="J3" s="80"/>
    </row>
    <row r="4" spans="4:10" ht="15">
      <c r="D4" s="24"/>
      <c r="E4" s="79"/>
      <c r="F4" s="80"/>
      <c r="G4" s="80"/>
      <c r="H4" s="79" t="s">
        <v>31</v>
      </c>
      <c r="I4" s="80"/>
      <c r="J4" s="80"/>
    </row>
    <row r="5" spans="4:6" ht="15">
      <c r="D5" s="24"/>
      <c r="E5" s="24"/>
      <c r="F5" s="24"/>
    </row>
    <row r="6" spans="1:9" ht="18">
      <c r="A6" s="84" t="s">
        <v>27</v>
      </c>
      <c r="B6" s="84"/>
      <c r="C6" s="84"/>
      <c r="D6" s="84"/>
      <c r="E6" s="84"/>
      <c r="F6" s="84"/>
      <c r="G6" s="84"/>
      <c r="H6" s="80"/>
      <c r="I6" s="80"/>
    </row>
    <row r="7" spans="1:9" ht="18">
      <c r="A7" s="49"/>
      <c r="B7" s="49"/>
      <c r="C7" s="49"/>
      <c r="D7" s="49"/>
      <c r="E7" s="49"/>
      <c r="F7" s="49"/>
      <c r="G7" s="49"/>
      <c r="H7" s="48"/>
      <c r="I7" s="48"/>
    </row>
    <row r="8" spans="1:9" ht="18">
      <c r="A8" s="49"/>
      <c r="B8" s="49"/>
      <c r="C8" s="49"/>
      <c r="D8" s="49"/>
      <c r="E8" s="49"/>
      <c r="F8" s="49"/>
      <c r="G8" s="49"/>
      <c r="H8" s="48"/>
      <c r="I8" s="48"/>
    </row>
    <row r="9" ht="16.5" customHeight="1"/>
    <row r="10" spans="1:10" ht="15" customHeight="1">
      <c r="A10" s="53" t="s">
        <v>5</v>
      </c>
      <c r="B10" s="53"/>
      <c r="C10" s="54"/>
      <c r="D10" s="85" t="s">
        <v>2</v>
      </c>
      <c r="E10" s="62" t="s">
        <v>25</v>
      </c>
      <c r="F10" s="82"/>
      <c r="G10" s="87"/>
      <c r="H10" s="81" t="s">
        <v>26</v>
      </c>
      <c r="I10" s="82"/>
      <c r="J10" s="83"/>
    </row>
    <row r="11" spans="1:10" ht="31.5" customHeight="1">
      <c r="A11" s="53" t="s">
        <v>0</v>
      </c>
      <c r="B11" s="61" t="s">
        <v>1</v>
      </c>
      <c r="C11" s="63" t="s">
        <v>12</v>
      </c>
      <c r="D11" s="86"/>
      <c r="E11" s="64" t="s">
        <v>15</v>
      </c>
      <c r="F11" s="64" t="s">
        <v>16</v>
      </c>
      <c r="G11" s="65" t="s">
        <v>18</v>
      </c>
      <c r="H11" s="64" t="s">
        <v>15</v>
      </c>
      <c r="I11" s="64" t="s">
        <v>16</v>
      </c>
      <c r="J11" s="66" t="s">
        <v>18</v>
      </c>
    </row>
    <row r="12" spans="1:10" ht="15.75">
      <c r="A12" s="55">
        <v>700</v>
      </c>
      <c r="B12" s="26"/>
      <c r="C12" s="25"/>
      <c r="D12" s="15" t="s">
        <v>3</v>
      </c>
      <c r="E12" s="39">
        <f>E13</f>
        <v>50000</v>
      </c>
      <c r="F12" s="10">
        <f>F13</f>
        <v>0</v>
      </c>
      <c r="G12" s="43">
        <f aca="true" t="shared" si="0" ref="G12:G23">SUM(E12:F12)</f>
        <v>50000</v>
      </c>
      <c r="H12" s="39">
        <f>H13</f>
        <v>3000000</v>
      </c>
      <c r="I12" s="10">
        <f>I13</f>
        <v>0</v>
      </c>
      <c r="J12" s="56">
        <f>SUM(H12:I12)</f>
        <v>3000000</v>
      </c>
    </row>
    <row r="13" spans="1:10" ht="15.75">
      <c r="A13" s="55"/>
      <c r="B13" s="26">
        <v>70005</v>
      </c>
      <c r="C13" s="33"/>
      <c r="D13" s="16" t="s">
        <v>4</v>
      </c>
      <c r="E13" s="40">
        <f>SUM(E14:E15)</f>
        <v>50000</v>
      </c>
      <c r="F13" s="12">
        <f>SUM(F15:F15)</f>
        <v>0</v>
      </c>
      <c r="G13" s="44">
        <f t="shared" si="0"/>
        <v>50000</v>
      </c>
      <c r="H13" s="40">
        <f>SUM(H15:H15)</f>
        <v>3000000</v>
      </c>
      <c r="I13" s="12">
        <f>SUM(I15:I15)</f>
        <v>0</v>
      </c>
      <c r="J13" s="11">
        <f>SUM(H13:I13)</f>
        <v>3000000</v>
      </c>
    </row>
    <row r="14" spans="1:10" ht="15.75">
      <c r="A14" s="55"/>
      <c r="B14" s="32"/>
      <c r="C14" s="51" t="s">
        <v>28</v>
      </c>
      <c r="D14" s="17" t="s">
        <v>29</v>
      </c>
      <c r="E14" s="52">
        <v>50000</v>
      </c>
      <c r="F14" s="12"/>
      <c r="G14" s="45">
        <f t="shared" si="0"/>
        <v>50000</v>
      </c>
      <c r="H14" s="40"/>
      <c r="I14" s="12"/>
      <c r="J14" s="11"/>
    </row>
    <row r="15" spans="1:10" ht="15.75">
      <c r="A15" s="55"/>
      <c r="B15" s="32"/>
      <c r="C15" s="27" t="s">
        <v>20</v>
      </c>
      <c r="D15" s="17" t="s">
        <v>19</v>
      </c>
      <c r="E15" s="36"/>
      <c r="F15" s="7"/>
      <c r="G15" s="45"/>
      <c r="H15" s="36">
        <v>3000000</v>
      </c>
      <c r="I15" s="7"/>
      <c r="J15" s="7">
        <f>SUM(H15:I15)</f>
        <v>3000000</v>
      </c>
    </row>
    <row r="16" spans="1:10" ht="15.75">
      <c r="A16" s="57"/>
      <c r="B16" s="30"/>
      <c r="C16" s="31"/>
      <c r="D16" s="18"/>
      <c r="E16" s="14"/>
      <c r="F16" s="8"/>
      <c r="G16" s="46"/>
      <c r="H16" s="38"/>
      <c r="I16" s="8"/>
      <c r="J16" s="8"/>
    </row>
    <row r="17" spans="1:10" ht="45">
      <c r="A17" s="55">
        <v>756</v>
      </c>
      <c r="B17" s="26"/>
      <c r="C17" s="27"/>
      <c r="D17" s="21" t="s">
        <v>21</v>
      </c>
      <c r="E17" s="10">
        <f aca="true" t="shared" si="1" ref="E17:J17">E18</f>
        <v>0</v>
      </c>
      <c r="F17" s="10">
        <f t="shared" si="1"/>
        <v>0</v>
      </c>
      <c r="G17" s="47">
        <f t="shared" si="1"/>
        <v>0</v>
      </c>
      <c r="H17" s="50">
        <f t="shared" si="1"/>
        <v>71290</v>
      </c>
      <c r="I17" s="10">
        <f t="shared" si="1"/>
        <v>0</v>
      </c>
      <c r="J17" s="10">
        <f t="shared" si="1"/>
        <v>71290</v>
      </c>
    </row>
    <row r="18" spans="1:10" ht="15.75">
      <c r="A18" s="58"/>
      <c r="B18" s="26">
        <v>75621</v>
      </c>
      <c r="C18" s="28"/>
      <c r="D18" s="19" t="s">
        <v>6</v>
      </c>
      <c r="E18" s="40">
        <f>SUM(E19:E19)</f>
        <v>0</v>
      </c>
      <c r="F18" s="12"/>
      <c r="G18" s="44">
        <f t="shared" si="0"/>
        <v>0</v>
      </c>
      <c r="H18" s="40">
        <f>SUM(H19:H19)</f>
        <v>71290</v>
      </c>
      <c r="I18" s="12"/>
      <c r="J18" s="11">
        <f>SUM(H18:I18)</f>
        <v>71290</v>
      </c>
    </row>
    <row r="19" spans="1:10" ht="15.75">
      <c r="A19" s="55"/>
      <c r="B19" s="26"/>
      <c r="C19" s="27" t="s">
        <v>13</v>
      </c>
      <c r="D19" s="20" t="s">
        <v>7</v>
      </c>
      <c r="E19" s="36"/>
      <c r="F19" s="7"/>
      <c r="G19" s="45">
        <f t="shared" si="0"/>
        <v>0</v>
      </c>
      <c r="H19" s="36">
        <v>71290</v>
      </c>
      <c r="I19" s="7"/>
      <c r="J19" s="7">
        <f>SUM(H19:I19)</f>
        <v>71290</v>
      </c>
    </row>
    <row r="20" spans="1:10" ht="15.75">
      <c r="A20" s="55"/>
      <c r="B20" s="26"/>
      <c r="C20" s="27"/>
      <c r="D20" s="20"/>
      <c r="E20" s="14"/>
      <c r="F20" s="8"/>
      <c r="G20" s="45"/>
      <c r="H20" s="38"/>
      <c r="I20" s="8"/>
      <c r="J20" s="7"/>
    </row>
    <row r="21" spans="1:10" ht="15.75">
      <c r="A21" s="59">
        <v>758</v>
      </c>
      <c r="B21" s="35"/>
      <c r="C21" s="34"/>
      <c r="D21" s="22" t="s">
        <v>8</v>
      </c>
      <c r="E21" s="41">
        <f aca="true" t="shared" si="2" ref="E21:J21">E22</f>
        <v>490338</v>
      </c>
      <c r="F21" s="41">
        <f t="shared" si="2"/>
        <v>0</v>
      </c>
      <c r="G21" s="47">
        <f t="shared" si="2"/>
        <v>490338</v>
      </c>
      <c r="H21" s="67">
        <f t="shared" si="2"/>
        <v>0</v>
      </c>
      <c r="I21" s="41">
        <f t="shared" si="2"/>
        <v>0</v>
      </c>
      <c r="J21" s="60">
        <f t="shared" si="2"/>
        <v>0</v>
      </c>
    </row>
    <row r="22" spans="1:10" ht="15">
      <c r="A22" s="26"/>
      <c r="B22" s="26">
        <v>75801</v>
      </c>
      <c r="C22" s="33"/>
      <c r="D22" s="16" t="s">
        <v>9</v>
      </c>
      <c r="E22" s="42">
        <f>SUM(E23)</f>
        <v>490338</v>
      </c>
      <c r="F22" s="11">
        <f>SUM(F23)</f>
        <v>0</v>
      </c>
      <c r="G22" s="44">
        <f t="shared" si="0"/>
        <v>490338</v>
      </c>
      <c r="H22" s="68">
        <f>SUM(H23)</f>
        <v>0</v>
      </c>
      <c r="I22" s="11">
        <f>SUM(I23)</f>
        <v>0</v>
      </c>
      <c r="J22" s="11">
        <f>SUM(H22:I22)</f>
        <v>0</v>
      </c>
    </row>
    <row r="23" spans="1:10" ht="15.75">
      <c r="A23" s="55"/>
      <c r="B23" s="26"/>
      <c r="C23" s="27" t="s">
        <v>14</v>
      </c>
      <c r="D23" s="17" t="s">
        <v>10</v>
      </c>
      <c r="E23" s="36">
        <v>490338</v>
      </c>
      <c r="F23" s="7"/>
      <c r="G23" s="45">
        <f t="shared" si="0"/>
        <v>490338</v>
      </c>
      <c r="H23" s="36"/>
      <c r="I23" s="7"/>
      <c r="J23" s="7">
        <f>SUM(H23:I23)</f>
        <v>0</v>
      </c>
    </row>
    <row r="24" spans="1:10" ht="15.75">
      <c r="A24" s="57"/>
      <c r="B24" s="29"/>
      <c r="C24" s="31"/>
      <c r="D24" s="5"/>
      <c r="E24" s="14"/>
      <c r="F24" s="8"/>
      <c r="G24" s="46">
        <f>SUM(E24:F24)</f>
        <v>0</v>
      </c>
      <c r="H24" s="14"/>
      <c r="I24" s="8"/>
      <c r="J24" s="8">
        <f>SUM(H24:I24)</f>
        <v>0</v>
      </c>
    </row>
    <row r="25" spans="1:10" ht="12.75" customHeight="1">
      <c r="A25" s="71" t="s">
        <v>11</v>
      </c>
      <c r="B25" s="72"/>
      <c r="C25" s="72"/>
      <c r="D25" s="73"/>
      <c r="E25" s="69">
        <f aca="true" t="shared" si="3" ref="E25:J25">E12+E17+E21</f>
        <v>540338</v>
      </c>
      <c r="F25" s="69">
        <f t="shared" si="3"/>
        <v>0</v>
      </c>
      <c r="G25" s="88">
        <f t="shared" si="3"/>
        <v>540338</v>
      </c>
      <c r="H25" s="77">
        <f t="shared" si="3"/>
        <v>3071290</v>
      </c>
      <c r="I25" s="69">
        <f t="shared" si="3"/>
        <v>0</v>
      </c>
      <c r="J25" s="69">
        <f t="shared" si="3"/>
        <v>3071290</v>
      </c>
    </row>
    <row r="26" spans="1:10" ht="13.5" customHeight="1">
      <c r="A26" s="74"/>
      <c r="B26" s="75"/>
      <c r="C26" s="75"/>
      <c r="D26" s="76"/>
      <c r="E26" s="70"/>
      <c r="F26" s="70"/>
      <c r="G26" s="89"/>
      <c r="H26" s="78"/>
      <c r="I26" s="70"/>
      <c r="J26" s="70"/>
    </row>
    <row r="27" spans="1:7" ht="13.5" customHeight="1">
      <c r="A27" s="3"/>
      <c r="B27" s="3"/>
      <c r="C27" s="3"/>
      <c r="D27" s="3"/>
      <c r="E27" s="13"/>
      <c r="F27" s="13"/>
      <c r="G27" s="9"/>
    </row>
    <row r="28" spans="1:6" ht="13.5" customHeight="1">
      <c r="A28" s="3"/>
      <c r="B28" s="3"/>
      <c r="C28" s="3"/>
      <c r="D28" s="3"/>
      <c r="E28" s="4"/>
      <c r="F28" s="4"/>
    </row>
    <row r="29" spans="1:4" ht="12.75">
      <c r="A29" s="2"/>
      <c r="B29" s="1"/>
      <c r="C29" s="1"/>
      <c r="D29" s="1"/>
    </row>
    <row r="30" spans="1:6" ht="15">
      <c r="A30" s="2"/>
      <c r="B30" s="2"/>
      <c r="C30" s="1"/>
      <c r="D30" s="1"/>
      <c r="E30" s="24"/>
      <c r="F30" s="24"/>
    </row>
    <row r="31" spans="1:6" ht="15">
      <c r="A31" s="2"/>
      <c r="B31" s="1"/>
      <c r="E31" s="24"/>
      <c r="F31" s="24"/>
    </row>
    <row r="32" spans="1:9" ht="15">
      <c r="A32" s="2"/>
      <c r="B32" s="1"/>
      <c r="D32" s="37"/>
      <c r="E32" s="37"/>
      <c r="F32" s="37"/>
      <c r="H32" s="24" t="s">
        <v>23</v>
      </c>
      <c r="I32" s="24"/>
    </row>
    <row r="33" spans="1:9" ht="15">
      <c r="A33" s="2"/>
      <c r="B33" s="1"/>
      <c r="E33" s="24"/>
      <c r="F33" s="24"/>
      <c r="H33" s="24"/>
      <c r="I33" s="24"/>
    </row>
    <row r="34" spans="1:9" ht="15">
      <c r="A34" s="2"/>
      <c r="B34" s="1"/>
      <c r="H34" s="37"/>
      <c r="I34" s="37"/>
    </row>
    <row r="35" spans="1:9" ht="15">
      <c r="A35" s="2"/>
      <c r="B35" s="1"/>
      <c r="D35" s="6"/>
      <c r="E35" s="6"/>
      <c r="F35" s="6"/>
      <c r="H35" s="24" t="s">
        <v>24</v>
      </c>
      <c r="I35" s="24"/>
    </row>
    <row r="36" spans="1:2" ht="12.75">
      <c r="A36" s="2"/>
      <c r="B36" s="1"/>
    </row>
    <row r="37" spans="1:2" ht="12.75">
      <c r="A37" s="2"/>
      <c r="B37" s="1"/>
    </row>
    <row r="38" spans="1:2" ht="12.75">
      <c r="A38" s="2"/>
      <c r="B38" s="1"/>
    </row>
    <row r="39" spans="1:2" ht="12.75">
      <c r="A39" s="2"/>
      <c r="B39" s="1"/>
    </row>
    <row r="40" spans="1:2" ht="12.75">
      <c r="A40" s="2"/>
      <c r="B40" s="1"/>
    </row>
    <row r="41" spans="1:2" ht="12.75">
      <c r="A41" s="2"/>
      <c r="B41" s="1"/>
    </row>
    <row r="42" spans="1:2" ht="12.75">
      <c r="A42" s="2"/>
      <c r="B42" s="1"/>
    </row>
    <row r="43" spans="1:2" ht="12.75">
      <c r="A43" s="2"/>
      <c r="B43" s="1"/>
    </row>
    <row r="44" spans="1:2" ht="12.75">
      <c r="A44" s="2"/>
      <c r="B44" s="1"/>
    </row>
    <row r="45" spans="1:2" ht="12.75">
      <c r="A45" s="1"/>
      <c r="B45" s="1"/>
    </row>
  </sheetData>
  <mergeCells count="19">
    <mergeCell ref="J25:J26"/>
    <mergeCell ref="H10:J10"/>
    <mergeCell ref="H1:J1"/>
    <mergeCell ref="H2:J2"/>
    <mergeCell ref="H3:J3"/>
    <mergeCell ref="H4:J4"/>
    <mergeCell ref="A6:I6"/>
    <mergeCell ref="D10:D11"/>
    <mergeCell ref="E10:G10"/>
    <mergeCell ref="G25:G26"/>
    <mergeCell ref="E1:G1"/>
    <mergeCell ref="E2:G2"/>
    <mergeCell ref="E3:G3"/>
    <mergeCell ref="E4:G4"/>
    <mergeCell ref="I25:I26"/>
    <mergeCell ref="A25:D26"/>
    <mergeCell ref="E25:E26"/>
    <mergeCell ref="F25:F26"/>
    <mergeCell ref="H25:H26"/>
  </mergeCells>
  <printOptions horizontalCentered="1"/>
  <pageMargins left="0.5905511811023623" right="0" top="0.5905511811023623" bottom="0.7874015748031497" header="0.5905511811023623" footer="0.1968503937007874"/>
  <pageSetup fitToHeight="9" horizontalDpi="600" verticalDpi="600" orientation="landscape" paperSize="9" scale="80" r:id="rId1"/>
  <headerFooter alignWithMargins="0">
    <oddFooter>&amp;LStrona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G15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Anna Osowiecka</cp:lastModifiedBy>
  <cp:lastPrinted>2005-03-07T09:08:54Z</cp:lastPrinted>
  <dcterms:created xsi:type="dcterms:W3CDTF">2000-11-02T08:00:54Z</dcterms:created>
  <dcterms:modified xsi:type="dcterms:W3CDTF">2005-03-07T09:09:11Z</dcterms:modified>
  <cp:category/>
  <cp:version/>
  <cp:contentType/>
  <cp:contentStatus/>
</cp:coreProperties>
</file>