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<sst xmlns="http://schemas.openxmlformats.org/spreadsheetml/2006/main" count="101" uniqueCount="64">
  <si>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</si>
  <si>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</si>
  <si>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</si>
  <si>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</si>
  <si>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</si>
  <si>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</si>
  <si>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</si>
  <si>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</si>
  <si>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</si>
  <si>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</si>
  <si>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</si>
  <si>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</si>
  <si>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>Rady Miejskiej w Wyszkowie</t>
  </si>
  <si>
    <t>Załącznik Nr 6</t>
  </si>
  <si>
    <t>Ogółem</t>
  </si>
  <si>
    <t>z dnia 1 lutego 2007 r.</t>
  </si>
  <si>
    <t>Przewodniczący Rady</t>
  </si>
  <si>
    <t xml:space="preserve">     Marek  Głowacki</t>
  </si>
  <si>
    <t>do Uchwały Nr IV/17/2007</t>
  </si>
  <si>
    <t>Burmistrza Wyszkowa</t>
  </si>
  <si>
    <t>Załącznik Nr 26</t>
  </si>
  <si>
    <t>Świadczenia rodzinne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</si>
  <si>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</si>
  <si>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</si>
  <si>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</si>
  <si>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ubezpieczenia społeczne</t>
  </si>
  <si>
    <t>Składki na Fundusz Pracy</t>
  </si>
  <si>
    <t>Wpłaty na Państw.Fundusz Reh.Osób Niepełnospr.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</si>
  <si>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</si>
  <si>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</si>
  <si>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</si>
  <si>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</si>
  <si>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</si>
  <si>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</si>
  <si>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</si>
  <si>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</si>
  <si>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</si>
  <si>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</si>
  <si>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</si>
  <si>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cywilnej.</t>
  </si>
  <si>
    <t>Zakup akcesoriów komputerowych, w tym programów i licencji</t>
  </si>
  <si>
    <t>Ośrodki wsparcia</t>
  </si>
  <si>
    <t>Zakup środków żywnośći</t>
  </si>
  <si>
    <t>Zakup usług dostępu do sieci Internet</t>
  </si>
  <si>
    <t>Administracja publiczna</t>
  </si>
  <si>
    <t>Urzędy wojewódzkie</t>
  </si>
  <si>
    <t xml:space="preserve">Składki na Fundusz Pracy </t>
  </si>
  <si>
    <t>Urzędy nacz.org.wł. państw.,kontroli i ochr.prawa oraz sądownictwa</t>
  </si>
  <si>
    <t xml:space="preserve">Urzędy nacz.org.wł. państw.,kontroli i ochr.prawa </t>
  </si>
  <si>
    <t>Bezpieczeństwo publiczne i ochrona przeciwpożarowa</t>
  </si>
  <si>
    <t>Obrona cywilna</t>
  </si>
  <si>
    <t>Pomoc Społeczna</t>
  </si>
  <si>
    <t>Składki na ubezpieczenia zdrowotne opłacane przez osoby pobier.świadcz. z pomocy społ.</t>
  </si>
  <si>
    <t xml:space="preserve">Składki na ubezpieczenia zdrowotne </t>
  </si>
  <si>
    <t>Zasiłki i pomoc w nat.oraz skł.na ubezp.społ.</t>
  </si>
  <si>
    <t>Usługi opiekuńcze i specjal.usł.opiek.</t>
  </si>
  <si>
    <t>Dot.cel.otrz.z b.p. na real.zad.bież.z zakr. admin. rząd. oraz innych zadań zlec.gminom ustawami</t>
  </si>
  <si>
    <t>Burmistrz Wyszkowa</t>
  </si>
  <si>
    <t>Grzegorz Nowosielski</t>
  </si>
  <si>
    <t>Dochody i wydatki związane z realizacją zadań z zakresu administracji rządowej                                                                                                                                                                                                                                             i innych zadań zleconych odrębnymi ustawami w 2007 r.</t>
  </si>
  <si>
    <t>do Zarządzenia Nr 12/2008</t>
  </si>
  <si>
    <t>z dnia 16 stycznia 2008</t>
  </si>
  <si>
    <t>4360</t>
  </si>
  <si>
    <t>Opłaty z tytułu zakupu usług telekomunikacyjnych telefonii komórkowej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</si>
</sst>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4" xfId="0" applyBorder="1" applyAlignment="1">
      <alignment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wrapText="1"/>
    </xf>
    <xf numFmtId="49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75" zoomScaleNormal="75" workbookViewId="0" topLeftCell="A1">
      <selection activeCell="M88" sqref="M88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6.125" style="0" customWidth="1"/>
    <col min="4" max="4" width="49.25390625" style="0" customWidth="1"/>
    <col min="5" max="5" width="12.875" style="0" customWidth="1"/>
    <col min="6" max="6" width="12.00390625" style="0" customWidth="1"/>
    <col min="7" max="7" width="12.75390625" style="0" hidden="1" customWidth="1"/>
    <col min="8" max="8" width="12.375" style="0" hidden="1" customWidth="1"/>
    <col min="9" max="9" width="11.25390625" style="0" hidden="1" customWidth="1"/>
    <col min="10" max="10" width="15.00390625" style="0" hidden="1" customWidth="1"/>
    <col min="11" max="11" width="17.125" style="0" hidden="1" customWidth="1"/>
  </cols>
  <sheetData>
    <row r="1" ht="12.75">
      <c r="E1" t="s">
        <v>20</v>
      </c>
    </row>
    <row r="2" spans="5:10" ht="12.75">
      <c r="E2" t="s">
        <v>60</v>
      </c>
      <c r="J2" t="s">
        <v>13</v>
      </c>
    </row>
    <row r="3" spans="5:10" ht="12.75">
      <c r="E3" t="s">
        <v>19</v>
      </c>
      <c r="J3" t="s">
        <v>18</v>
      </c>
    </row>
    <row r="4" spans="5:10" ht="12.75">
      <c r="E4" t="s">
        <v>61</v>
      </c>
      <c r="J4" t="s">
        <v>12</v>
      </c>
    </row>
    <row r="5" ht="12.75">
      <c r="J5" t="s">
        <v>15</v>
      </c>
    </row>
    <row r="7" spans="1:12" ht="43.5" customHeight="1">
      <c r="A7" s="44" t="s">
        <v>59</v>
      </c>
      <c r="B7" s="45"/>
      <c r="C7" s="45"/>
      <c r="D7" s="45"/>
      <c r="E7" s="45"/>
      <c r="F7" s="45"/>
      <c r="G7" s="8"/>
      <c r="H7" s="8"/>
      <c r="I7" s="8"/>
      <c r="J7" s="8"/>
      <c r="K7" s="1"/>
      <c r="L7" s="1"/>
    </row>
    <row r="8" spans="1:6" ht="12.75">
      <c r="A8" s="46"/>
      <c r="B8" s="46"/>
      <c r="C8" s="46"/>
      <c r="D8" s="46"/>
      <c r="E8" s="46"/>
      <c r="F8" s="46"/>
    </row>
    <row r="9" ht="13.5" thickBot="1"/>
    <row r="10" spans="1:11" ht="13.5" thickBot="1">
      <c r="A10" s="53" t="s">
        <v>0</v>
      </c>
      <c r="B10" s="47" t="s">
        <v>1</v>
      </c>
      <c r="C10" s="53" t="s">
        <v>2</v>
      </c>
      <c r="D10" s="24"/>
      <c r="E10" s="47" t="s">
        <v>3</v>
      </c>
      <c r="F10" s="47" t="s">
        <v>4</v>
      </c>
      <c r="G10" s="56" t="s">
        <v>10</v>
      </c>
      <c r="H10" s="57"/>
      <c r="I10" s="57"/>
      <c r="J10" s="57"/>
      <c r="K10" s="58"/>
    </row>
    <row r="11" spans="1:11" ht="13.5" thickBot="1">
      <c r="A11" s="52"/>
      <c r="B11" s="54"/>
      <c r="C11" s="52"/>
      <c r="D11" s="23"/>
      <c r="E11" s="52"/>
      <c r="F11" s="52"/>
      <c r="G11" s="47" t="s">
        <v>5</v>
      </c>
      <c r="H11" s="56" t="s">
        <v>11</v>
      </c>
      <c r="I11" s="57"/>
      <c r="J11" s="58"/>
      <c r="K11" s="47" t="s">
        <v>9</v>
      </c>
    </row>
    <row r="12" spans="1:11" ht="23.25" customHeight="1" thickBot="1">
      <c r="A12" s="48"/>
      <c r="B12" s="55"/>
      <c r="C12" s="48"/>
      <c r="D12" s="21"/>
      <c r="E12" s="48"/>
      <c r="F12" s="48"/>
      <c r="G12" s="48"/>
      <c r="H12" s="4" t="s">
        <v>6</v>
      </c>
      <c r="I12" s="4" t="s">
        <v>7</v>
      </c>
      <c r="J12" s="5" t="s">
        <v>8</v>
      </c>
      <c r="K12" s="48"/>
    </row>
    <row r="13" spans="1:11" ht="15.75" customHeight="1">
      <c r="A13" s="14">
        <v>750</v>
      </c>
      <c r="B13" s="14"/>
      <c r="C13" s="14"/>
      <c r="D13" s="35" t="s">
        <v>44</v>
      </c>
      <c r="E13" s="15">
        <f>SUM(E14)</f>
        <v>239066</v>
      </c>
      <c r="F13" s="15">
        <f>SUM(F14)</f>
        <v>239066</v>
      </c>
      <c r="G13" s="15">
        <f>SUM(G14)</f>
        <v>233691</v>
      </c>
      <c r="H13" s="15">
        <f>SUM(H14)</f>
        <v>198691</v>
      </c>
      <c r="I13" s="15">
        <f>SUM(I14)</f>
        <v>35000</v>
      </c>
      <c r="J13" s="15"/>
      <c r="K13" s="14"/>
    </row>
    <row r="14" spans="1:11" ht="12.75">
      <c r="A14" s="2"/>
      <c r="B14" s="16">
        <v>75011</v>
      </c>
      <c r="C14" s="16"/>
      <c r="D14" s="36" t="s">
        <v>45</v>
      </c>
      <c r="E14" s="17">
        <f>SUM(E15)</f>
        <v>239066</v>
      </c>
      <c r="F14" s="17">
        <f>SUM(F17:F20)</f>
        <v>239066</v>
      </c>
      <c r="G14" s="17">
        <f>SUM(G17:G20)</f>
        <v>233691</v>
      </c>
      <c r="H14" s="17">
        <f>SUM(H17:H20)</f>
        <v>198691</v>
      </c>
      <c r="I14" s="17">
        <f>SUM(I17:I20)</f>
        <v>35000</v>
      </c>
      <c r="J14" s="9"/>
      <c r="K14" s="2"/>
    </row>
    <row r="15" spans="1:11" ht="25.5">
      <c r="A15" s="2"/>
      <c r="B15" s="2"/>
      <c r="C15" s="2">
        <v>2010</v>
      </c>
      <c r="D15" s="34" t="s">
        <v>56</v>
      </c>
      <c r="E15" s="9">
        <v>239066</v>
      </c>
      <c r="F15" s="9">
        <f>SUM(G15)</f>
        <v>0</v>
      </c>
      <c r="G15" s="9"/>
      <c r="H15" s="9"/>
      <c r="I15" s="9"/>
      <c r="J15" s="9"/>
      <c r="K15" s="2"/>
    </row>
    <row r="16" spans="1:11" ht="12.75">
      <c r="A16" s="2"/>
      <c r="B16" s="2"/>
      <c r="C16" s="2"/>
      <c r="D16" s="25"/>
      <c r="E16" s="9"/>
      <c r="F16" s="9">
        <f>SUM(G16)</f>
        <v>0</v>
      </c>
      <c r="G16" s="9"/>
      <c r="H16" s="9"/>
      <c r="I16" s="9"/>
      <c r="J16" s="9"/>
      <c r="K16" s="2"/>
    </row>
    <row r="17" spans="1:11" ht="12.75">
      <c r="A17" s="2"/>
      <c r="B17" s="2"/>
      <c r="C17" s="2">
        <v>4010</v>
      </c>
      <c r="D17" s="25" t="s">
        <v>23</v>
      </c>
      <c r="E17" s="9"/>
      <c r="F17" s="9">
        <v>177066</v>
      </c>
      <c r="G17" s="9">
        <v>176691</v>
      </c>
      <c r="H17" s="9">
        <v>176691</v>
      </c>
      <c r="I17" s="9"/>
      <c r="J17" s="9"/>
      <c r="K17" s="2"/>
    </row>
    <row r="18" spans="1:11" ht="12.75">
      <c r="A18" s="2"/>
      <c r="B18" s="2"/>
      <c r="C18" s="2">
        <v>4040</v>
      </c>
      <c r="D18" s="25" t="s">
        <v>24</v>
      </c>
      <c r="E18" s="9"/>
      <c r="F18" s="9">
        <v>27000</v>
      </c>
      <c r="G18" s="9">
        <v>22000</v>
      </c>
      <c r="H18" s="9">
        <v>22000</v>
      </c>
      <c r="I18" s="9"/>
      <c r="J18" s="9"/>
      <c r="K18" s="2"/>
    </row>
    <row r="19" spans="1:11" ht="12.75">
      <c r="A19" s="2"/>
      <c r="B19" s="2"/>
      <c r="C19" s="2">
        <v>4110</v>
      </c>
      <c r="D19" s="25" t="s">
        <v>25</v>
      </c>
      <c r="E19" s="9"/>
      <c r="F19" s="9">
        <v>30000</v>
      </c>
      <c r="G19" s="9">
        <v>30000</v>
      </c>
      <c r="H19" s="9"/>
      <c r="I19" s="9">
        <v>30000</v>
      </c>
      <c r="J19" s="9"/>
      <c r="K19" s="2"/>
    </row>
    <row r="20" spans="1:11" ht="12.75">
      <c r="A20" s="2"/>
      <c r="B20" s="2"/>
      <c r="C20" s="2">
        <v>4120</v>
      </c>
      <c r="D20" s="25" t="s">
        <v>46</v>
      </c>
      <c r="E20" s="9"/>
      <c r="F20" s="9">
        <v>5000</v>
      </c>
      <c r="G20" s="9">
        <v>5000</v>
      </c>
      <c r="H20" s="9"/>
      <c r="I20" s="9">
        <v>5000</v>
      </c>
      <c r="J20" s="9"/>
      <c r="K20" s="2"/>
    </row>
    <row r="21" spans="1:11" ht="13.5" thickBot="1">
      <c r="A21" s="3"/>
      <c r="B21" s="3"/>
      <c r="C21" s="3"/>
      <c r="D21" s="26"/>
      <c r="E21" s="10"/>
      <c r="F21" s="10">
        <f>SUM(G21)</f>
        <v>0</v>
      </c>
      <c r="G21" s="10"/>
      <c r="H21" s="10"/>
      <c r="I21" s="10"/>
      <c r="J21" s="10"/>
      <c r="K21" s="3"/>
    </row>
    <row r="22" spans="1:11" ht="30">
      <c r="A22" s="18">
        <v>751</v>
      </c>
      <c r="B22" s="18"/>
      <c r="C22" s="18"/>
      <c r="D22" s="37" t="s">
        <v>47</v>
      </c>
      <c r="E22" s="19">
        <f>SUM(E23)</f>
        <v>5415</v>
      </c>
      <c r="F22" s="19">
        <f>SUM(F23)</f>
        <v>5415</v>
      </c>
      <c r="G22" s="19">
        <f>SUM(G23)</f>
        <v>5016</v>
      </c>
      <c r="H22" s="11"/>
      <c r="I22" s="11"/>
      <c r="J22" s="11"/>
      <c r="K22" s="7"/>
    </row>
    <row r="23" spans="1:11" ht="12.75">
      <c r="A23" s="2"/>
      <c r="B23" s="16">
        <v>75101</v>
      </c>
      <c r="C23" s="16"/>
      <c r="D23" s="38" t="s">
        <v>48</v>
      </c>
      <c r="E23" s="17">
        <f>SUM(E24)</f>
        <v>5415</v>
      </c>
      <c r="F23" s="17">
        <f>SUM(F26:F27)</f>
        <v>5415</v>
      </c>
      <c r="G23" s="17">
        <f>SUM(G26:G27)</f>
        <v>5016</v>
      </c>
      <c r="H23" s="9"/>
      <c r="I23" s="9"/>
      <c r="J23" s="9"/>
      <c r="K23" s="2"/>
    </row>
    <row r="24" spans="1:11" ht="26.25" customHeight="1">
      <c r="A24" s="2"/>
      <c r="B24" s="2"/>
      <c r="C24" s="2">
        <v>2010</v>
      </c>
      <c r="D24" s="34" t="s">
        <v>56</v>
      </c>
      <c r="E24" s="9">
        <v>5415</v>
      </c>
      <c r="F24" s="9"/>
      <c r="G24" s="9"/>
      <c r="H24" s="9"/>
      <c r="I24" s="9"/>
      <c r="J24" s="9"/>
      <c r="K24" s="2"/>
    </row>
    <row r="25" spans="1:11" ht="12.75">
      <c r="A25" s="2"/>
      <c r="B25" s="2"/>
      <c r="C25" s="2"/>
      <c r="D25" s="25"/>
      <c r="E25" s="9"/>
      <c r="F25" s="9"/>
      <c r="G25" s="9"/>
      <c r="H25" s="9"/>
      <c r="I25" s="9"/>
      <c r="J25" s="9"/>
      <c r="K25" s="2"/>
    </row>
    <row r="26" spans="1:11" ht="12.75">
      <c r="A26" s="2"/>
      <c r="B26" s="2"/>
      <c r="C26" s="2">
        <v>4210</v>
      </c>
      <c r="D26" s="25" t="s">
        <v>29</v>
      </c>
      <c r="E26" s="9"/>
      <c r="F26" s="9">
        <v>3915</v>
      </c>
      <c r="G26" s="9">
        <v>3516</v>
      </c>
      <c r="H26" s="9"/>
      <c r="I26" s="9"/>
      <c r="J26" s="9"/>
      <c r="K26" s="2"/>
    </row>
    <row r="27" spans="1:11" ht="12.75">
      <c r="A27" s="2"/>
      <c r="B27" s="2"/>
      <c r="C27" s="2">
        <v>4300</v>
      </c>
      <c r="D27" s="25" t="s">
        <v>33</v>
      </c>
      <c r="E27" s="9"/>
      <c r="F27" s="9">
        <f>SUM(G27)</f>
        <v>1500</v>
      </c>
      <c r="G27" s="9">
        <v>1500</v>
      </c>
      <c r="H27" s="9"/>
      <c r="I27" s="9"/>
      <c r="J27" s="9"/>
      <c r="K27" s="2"/>
    </row>
    <row r="28" spans="1:11" ht="13.5" thickBot="1">
      <c r="A28" s="3"/>
      <c r="B28" s="3"/>
      <c r="C28" s="3"/>
      <c r="D28" s="26"/>
      <c r="E28" s="10"/>
      <c r="F28" s="10">
        <f>SUM(G28)</f>
        <v>0</v>
      </c>
      <c r="G28" s="10"/>
      <c r="H28" s="10"/>
      <c r="I28" s="10"/>
      <c r="J28" s="10"/>
      <c r="K28" s="3"/>
    </row>
    <row r="29" spans="1:11" ht="30">
      <c r="A29" s="18">
        <v>754</v>
      </c>
      <c r="B29" s="18"/>
      <c r="C29" s="18"/>
      <c r="D29" s="28" t="s">
        <v>49</v>
      </c>
      <c r="E29" s="19">
        <f>SUM(E30)</f>
        <v>1000</v>
      </c>
      <c r="F29" s="19">
        <f>SUM(G29)</f>
        <v>1000</v>
      </c>
      <c r="G29" s="19">
        <f>SUM(G30)</f>
        <v>1000</v>
      </c>
      <c r="H29" s="11"/>
      <c r="I29" s="11"/>
      <c r="J29" s="11"/>
      <c r="K29" s="6"/>
    </row>
    <row r="30" spans="1:11" ht="12.75">
      <c r="A30" s="2"/>
      <c r="B30" s="16">
        <v>75414</v>
      </c>
      <c r="C30" s="16"/>
      <c r="D30" s="27" t="s">
        <v>50</v>
      </c>
      <c r="E30" s="17">
        <f>SUM(E31)</f>
        <v>1000</v>
      </c>
      <c r="F30" s="17">
        <f>SUM(G30)</f>
        <v>1000</v>
      </c>
      <c r="G30" s="17">
        <f>SUM(G33)</f>
        <v>1000</v>
      </c>
      <c r="H30" s="9"/>
      <c r="I30" s="9"/>
      <c r="J30" s="9"/>
      <c r="K30" s="2"/>
    </row>
    <row r="31" spans="1:11" ht="25.5">
      <c r="A31" s="2"/>
      <c r="B31" s="2"/>
      <c r="C31" s="2">
        <v>2010</v>
      </c>
      <c r="D31" s="34" t="s">
        <v>56</v>
      </c>
      <c r="E31" s="9">
        <v>1000</v>
      </c>
      <c r="F31" s="9"/>
      <c r="G31" s="9"/>
      <c r="H31" s="9"/>
      <c r="I31" s="9"/>
      <c r="J31" s="9"/>
      <c r="K31" s="2"/>
    </row>
    <row r="32" spans="1:11" ht="12.75">
      <c r="A32" s="2"/>
      <c r="B32" s="2"/>
      <c r="C32" s="2"/>
      <c r="D32" s="25"/>
      <c r="E32" s="9"/>
      <c r="F32" s="9"/>
      <c r="G32" s="9"/>
      <c r="H32" s="9"/>
      <c r="I32" s="9"/>
      <c r="J32" s="9"/>
      <c r="K32" s="2"/>
    </row>
    <row r="33" spans="1:11" ht="12.75">
      <c r="A33" s="2"/>
      <c r="B33" s="2"/>
      <c r="C33" s="2">
        <v>4300</v>
      </c>
      <c r="D33" s="25" t="s">
        <v>33</v>
      </c>
      <c r="E33" s="9"/>
      <c r="F33" s="9">
        <f>SUM(G33)</f>
        <v>1000</v>
      </c>
      <c r="G33" s="9">
        <v>1000</v>
      </c>
      <c r="H33" s="9"/>
      <c r="I33" s="9"/>
      <c r="J33" s="9"/>
      <c r="K33" s="2"/>
    </row>
    <row r="34" spans="1:11" ht="13.5" thickBot="1">
      <c r="A34" s="3"/>
      <c r="B34" s="3"/>
      <c r="C34" s="3"/>
      <c r="D34" s="26"/>
      <c r="E34" s="10"/>
      <c r="F34" s="10">
        <f>SUM(G34)</f>
        <v>0</v>
      </c>
      <c r="G34" s="10"/>
      <c r="H34" s="10"/>
      <c r="I34" s="10"/>
      <c r="J34" s="10"/>
      <c r="K34" s="3"/>
    </row>
    <row r="35" spans="1:11" ht="15">
      <c r="A35" s="18">
        <v>852</v>
      </c>
      <c r="B35" s="18"/>
      <c r="C35" s="18"/>
      <c r="D35" s="29" t="s">
        <v>51</v>
      </c>
      <c r="E35" s="19">
        <f aca="true" t="shared" si="0" ref="E35:J35">E36+E59+E80+E85+E90</f>
        <v>10124300</v>
      </c>
      <c r="F35" s="19">
        <f t="shared" si="0"/>
        <v>10124300</v>
      </c>
      <c r="G35" s="19">
        <f t="shared" si="0"/>
        <v>12975060</v>
      </c>
      <c r="H35" s="19">
        <f t="shared" si="0"/>
        <v>401600</v>
      </c>
      <c r="I35" s="19">
        <f t="shared" si="0"/>
        <v>162430</v>
      </c>
      <c r="J35" s="19">
        <f t="shared" si="0"/>
        <v>12139470</v>
      </c>
      <c r="K35" s="6"/>
    </row>
    <row r="36" spans="1:11" ht="12.75">
      <c r="A36" s="6"/>
      <c r="B36" s="7">
        <v>85203</v>
      </c>
      <c r="C36" s="7"/>
      <c r="D36" s="39" t="s">
        <v>41</v>
      </c>
      <c r="E36" s="11">
        <f>SUM(E37)</f>
        <v>297000</v>
      </c>
      <c r="F36" s="11">
        <f>SUM(F39:F57)</f>
        <v>297000</v>
      </c>
      <c r="G36" s="11">
        <f>SUM(G39:G57)</f>
        <v>290000</v>
      </c>
      <c r="H36" s="11">
        <f>SUM(H39:H57)</f>
        <v>168600</v>
      </c>
      <c r="I36" s="11">
        <f>SUM(I39:I57)</f>
        <v>8400</v>
      </c>
      <c r="J36" s="11">
        <f>SUM(J39:J57)</f>
        <v>0</v>
      </c>
      <c r="K36" s="2"/>
    </row>
    <row r="37" spans="1:11" ht="25.5">
      <c r="A37" s="6"/>
      <c r="B37" s="6"/>
      <c r="C37" s="6">
        <v>2010</v>
      </c>
      <c r="D37" s="40" t="s">
        <v>56</v>
      </c>
      <c r="E37" s="12">
        <v>297000</v>
      </c>
      <c r="F37" s="12">
        <f>SUM(G37)</f>
        <v>0</v>
      </c>
      <c r="G37" s="12"/>
      <c r="H37" s="12"/>
      <c r="I37" s="12"/>
      <c r="J37" s="12"/>
      <c r="K37" s="2"/>
    </row>
    <row r="38" spans="1:11" ht="12.75">
      <c r="A38" s="6"/>
      <c r="B38" s="6"/>
      <c r="C38" s="6"/>
      <c r="D38" s="30"/>
      <c r="E38" s="12"/>
      <c r="F38" s="12">
        <f>SUM(G38)</f>
        <v>0</v>
      </c>
      <c r="G38" s="12"/>
      <c r="H38" s="12"/>
      <c r="I38" s="12"/>
      <c r="J38" s="12"/>
      <c r="K38" s="2"/>
    </row>
    <row r="39" spans="1:11" ht="12.75">
      <c r="A39" s="6"/>
      <c r="B39" s="6"/>
      <c r="C39" s="6">
        <v>4010</v>
      </c>
      <c r="D39" s="40" t="s">
        <v>23</v>
      </c>
      <c r="E39" s="12"/>
      <c r="F39" s="12">
        <v>148000</v>
      </c>
      <c r="G39" s="12">
        <v>135000</v>
      </c>
      <c r="H39" s="12">
        <v>135000</v>
      </c>
      <c r="I39" s="12"/>
      <c r="J39" s="12"/>
      <c r="K39" s="2"/>
    </row>
    <row r="40" spans="1:11" ht="12.75">
      <c r="A40" s="6"/>
      <c r="B40" s="6"/>
      <c r="C40" s="2">
        <v>4040</v>
      </c>
      <c r="D40" s="34" t="s">
        <v>24</v>
      </c>
      <c r="E40" s="12"/>
      <c r="F40" s="12">
        <v>12000</v>
      </c>
      <c r="G40" s="12"/>
      <c r="H40" s="12"/>
      <c r="I40" s="12"/>
      <c r="J40" s="12"/>
      <c r="K40" s="2"/>
    </row>
    <row r="41" spans="1:11" ht="12.75">
      <c r="A41" s="6"/>
      <c r="B41" s="6"/>
      <c r="C41" s="6">
        <v>4110</v>
      </c>
      <c r="D41" s="40" t="s">
        <v>25</v>
      </c>
      <c r="E41" s="12"/>
      <c r="F41" s="12">
        <v>23900</v>
      </c>
      <c r="G41" s="12">
        <v>24000</v>
      </c>
      <c r="H41" s="12">
        <v>24000</v>
      </c>
      <c r="I41" s="12"/>
      <c r="J41" s="12"/>
      <c r="K41" s="2"/>
    </row>
    <row r="42" spans="1:11" ht="12.75">
      <c r="A42" s="6"/>
      <c r="B42" s="6"/>
      <c r="C42" s="6">
        <v>4120</v>
      </c>
      <c r="D42" s="40" t="s">
        <v>26</v>
      </c>
      <c r="E42" s="12"/>
      <c r="F42" s="12">
        <v>5500</v>
      </c>
      <c r="G42" s="12">
        <v>6400</v>
      </c>
      <c r="H42" s="12"/>
      <c r="I42" s="12">
        <v>6400</v>
      </c>
      <c r="J42" s="12"/>
      <c r="K42" s="2"/>
    </row>
    <row r="43" spans="1:11" ht="12.75">
      <c r="A43" s="6"/>
      <c r="B43" s="6"/>
      <c r="C43" s="6">
        <v>4140</v>
      </c>
      <c r="D43" s="40" t="s">
        <v>27</v>
      </c>
      <c r="E43" s="12"/>
      <c r="F43" s="12">
        <v>3000</v>
      </c>
      <c r="G43" s="12">
        <v>2000</v>
      </c>
      <c r="H43" s="12"/>
      <c r="I43" s="12">
        <v>2000</v>
      </c>
      <c r="J43" s="12"/>
      <c r="K43" s="2"/>
    </row>
    <row r="44" spans="1:11" ht="12.75">
      <c r="A44" s="6"/>
      <c r="B44" s="6"/>
      <c r="C44" s="6">
        <v>4170</v>
      </c>
      <c r="D44" s="40" t="s">
        <v>28</v>
      </c>
      <c r="E44" s="12"/>
      <c r="F44" s="12">
        <v>1200</v>
      </c>
      <c r="G44" s="12">
        <v>9600</v>
      </c>
      <c r="H44" s="12">
        <v>9600</v>
      </c>
      <c r="I44" s="12"/>
      <c r="J44" s="12"/>
      <c r="K44" s="2"/>
    </row>
    <row r="45" spans="1:11" ht="12.75">
      <c r="A45" s="6"/>
      <c r="B45" s="6"/>
      <c r="C45" s="6">
        <v>4210</v>
      </c>
      <c r="D45" s="40" t="s">
        <v>29</v>
      </c>
      <c r="E45" s="12"/>
      <c r="F45" s="12">
        <v>4000</v>
      </c>
      <c r="G45" s="12">
        <v>4800</v>
      </c>
      <c r="H45" s="12"/>
      <c r="I45" s="12"/>
      <c r="J45" s="12"/>
      <c r="K45" s="2"/>
    </row>
    <row r="46" spans="1:11" ht="12.75">
      <c r="A46" s="6"/>
      <c r="B46" s="6"/>
      <c r="C46" s="6">
        <v>4220</v>
      </c>
      <c r="D46" s="40" t="s">
        <v>42</v>
      </c>
      <c r="E46" s="12"/>
      <c r="F46" s="12">
        <v>5000</v>
      </c>
      <c r="G46" s="12">
        <v>6000</v>
      </c>
      <c r="H46" s="12"/>
      <c r="I46" s="12"/>
      <c r="J46" s="12"/>
      <c r="K46" s="2"/>
    </row>
    <row r="47" spans="1:11" ht="12.75">
      <c r="A47" s="6"/>
      <c r="B47" s="6"/>
      <c r="C47" s="6">
        <v>4260</v>
      </c>
      <c r="D47" s="40" t="s">
        <v>30</v>
      </c>
      <c r="E47" s="12"/>
      <c r="F47" s="12">
        <v>21000</v>
      </c>
      <c r="G47" s="12">
        <v>21000</v>
      </c>
      <c r="H47" s="12"/>
      <c r="I47" s="12"/>
      <c r="J47" s="12"/>
      <c r="K47" s="2"/>
    </row>
    <row r="48" spans="1:11" ht="12.75">
      <c r="A48" s="6"/>
      <c r="B48" s="6"/>
      <c r="C48" s="6">
        <v>4270</v>
      </c>
      <c r="D48" s="40" t="s">
        <v>31</v>
      </c>
      <c r="E48" s="12"/>
      <c r="F48" s="12">
        <v>1000</v>
      </c>
      <c r="G48" s="12">
        <v>1000</v>
      </c>
      <c r="H48" s="12"/>
      <c r="I48" s="12"/>
      <c r="J48" s="12"/>
      <c r="K48" s="2"/>
    </row>
    <row r="49" spans="1:11" ht="12.75">
      <c r="A49" s="6"/>
      <c r="B49" s="6"/>
      <c r="C49" s="6">
        <v>4300</v>
      </c>
      <c r="D49" s="40" t="s">
        <v>33</v>
      </c>
      <c r="E49" s="12"/>
      <c r="F49" s="12">
        <v>22000</v>
      </c>
      <c r="G49" s="12">
        <v>27000</v>
      </c>
      <c r="H49" s="12"/>
      <c r="I49" s="12"/>
      <c r="J49" s="12"/>
      <c r="K49" s="2"/>
    </row>
    <row r="50" spans="1:11" ht="12.75">
      <c r="A50" s="6"/>
      <c r="B50" s="6"/>
      <c r="C50" s="6">
        <v>4350</v>
      </c>
      <c r="D50" s="40" t="s">
        <v>43</v>
      </c>
      <c r="E50" s="12"/>
      <c r="F50" s="12">
        <v>1000</v>
      </c>
      <c r="G50" s="12">
        <v>1200</v>
      </c>
      <c r="H50" s="12"/>
      <c r="I50" s="12"/>
      <c r="J50" s="12"/>
      <c r="K50" s="2"/>
    </row>
    <row r="51" spans="1:11" ht="25.5">
      <c r="A51" s="6"/>
      <c r="B51" s="6"/>
      <c r="C51" s="6">
        <v>4370</v>
      </c>
      <c r="D51" s="40" t="s">
        <v>34</v>
      </c>
      <c r="E51" s="12"/>
      <c r="F51" s="12">
        <v>2000</v>
      </c>
      <c r="G51" s="12">
        <v>3600</v>
      </c>
      <c r="H51" s="12"/>
      <c r="I51" s="12"/>
      <c r="J51" s="12"/>
      <c r="K51" s="2"/>
    </row>
    <row r="52" spans="1:11" ht="12.75">
      <c r="A52" s="6"/>
      <c r="B52" s="6"/>
      <c r="C52" s="6">
        <v>4400</v>
      </c>
      <c r="D52" s="40" t="s">
        <v>35</v>
      </c>
      <c r="E52" s="12"/>
      <c r="F52" s="12">
        <v>39000</v>
      </c>
      <c r="G52" s="12">
        <v>39000</v>
      </c>
      <c r="H52" s="12"/>
      <c r="I52" s="12"/>
      <c r="J52" s="12"/>
      <c r="K52" s="2"/>
    </row>
    <row r="53" spans="1:11" ht="12.75">
      <c r="A53" s="6"/>
      <c r="B53" s="6"/>
      <c r="C53" s="6">
        <v>4410</v>
      </c>
      <c r="D53" s="40" t="s">
        <v>36</v>
      </c>
      <c r="E53" s="12"/>
      <c r="F53" s="12">
        <v>500</v>
      </c>
      <c r="G53" s="12">
        <v>1400</v>
      </c>
      <c r="H53" s="12"/>
      <c r="I53" s="12"/>
      <c r="J53" s="12"/>
      <c r="K53" s="2"/>
    </row>
    <row r="54" spans="1:11" ht="12.75">
      <c r="A54" s="6"/>
      <c r="B54" s="6"/>
      <c r="C54" s="6">
        <v>4430</v>
      </c>
      <c r="D54" s="40" t="s">
        <v>37</v>
      </c>
      <c r="E54" s="12"/>
      <c r="F54" s="12">
        <v>500</v>
      </c>
      <c r="G54" s="12">
        <v>1000</v>
      </c>
      <c r="H54" s="12"/>
      <c r="I54" s="12"/>
      <c r="J54" s="12"/>
      <c r="K54" s="2"/>
    </row>
    <row r="55" spans="1:11" ht="12.75">
      <c r="A55" s="6"/>
      <c r="B55" s="6"/>
      <c r="C55" s="6">
        <v>4440</v>
      </c>
      <c r="D55" s="40" t="s">
        <v>38</v>
      </c>
      <c r="E55" s="12"/>
      <c r="F55" s="12">
        <v>4400</v>
      </c>
      <c r="G55" s="12">
        <v>3000</v>
      </c>
      <c r="H55" s="12"/>
      <c r="I55" s="12"/>
      <c r="J55" s="12"/>
      <c r="K55" s="2"/>
    </row>
    <row r="56" spans="1:11" ht="25.5">
      <c r="A56" s="6"/>
      <c r="B56" s="6"/>
      <c r="C56" s="6">
        <v>4700</v>
      </c>
      <c r="D56" s="40" t="s">
        <v>39</v>
      </c>
      <c r="E56" s="12"/>
      <c r="F56" s="12">
        <v>2000</v>
      </c>
      <c r="G56" s="12">
        <v>3000</v>
      </c>
      <c r="H56" s="12"/>
      <c r="I56" s="12"/>
      <c r="J56" s="12"/>
      <c r="K56" s="2"/>
    </row>
    <row r="57" spans="1:11" ht="25.5">
      <c r="A57" s="6"/>
      <c r="B57" s="6"/>
      <c r="C57" s="6">
        <v>4750</v>
      </c>
      <c r="D57" s="40" t="s">
        <v>40</v>
      </c>
      <c r="E57" s="12"/>
      <c r="F57" s="12">
        <v>1000</v>
      </c>
      <c r="G57" s="12">
        <v>1000</v>
      </c>
      <c r="H57" s="12"/>
      <c r="I57" s="12"/>
      <c r="J57" s="12"/>
      <c r="K57" s="2"/>
    </row>
    <row r="58" spans="1:11" ht="12.75">
      <c r="A58" s="6"/>
      <c r="B58" s="6"/>
      <c r="C58" s="6"/>
      <c r="D58" s="30"/>
      <c r="E58" s="12"/>
      <c r="F58" s="12"/>
      <c r="G58" s="12"/>
      <c r="H58" s="12"/>
      <c r="I58" s="12"/>
      <c r="J58" s="12"/>
      <c r="K58" s="2"/>
    </row>
    <row r="59" spans="1:11" ht="38.25">
      <c r="A59" s="2"/>
      <c r="B59" s="16">
        <v>85212</v>
      </c>
      <c r="C59" s="16"/>
      <c r="D59" s="41" t="s">
        <v>21</v>
      </c>
      <c r="E59" s="17">
        <f>SUM(E60)</f>
        <v>9100000</v>
      </c>
      <c r="F59" s="17">
        <f>SUM(F62:F78)</f>
        <v>9100000</v>
      </c>
      <c r="G59" s="17">
        <f>SUM(G62:G78)</f>
        <v>11987000</v>
      </c>
      <c r="H59" s="17">
        <f>SUM(H62:H78)</f>
        <v>151500</v>
      </c>
      <c r="I59" s="17">
        <f>SUM(I62:I78)</f>
        <v>136530</v>
      </c>
      <c r="J59" s="17">
        <f>SUM(J62:J78)</f>
        <v>11601470</v>
      </c>
      <c r="K59" s="2"/>
    </row>
    <row r="60" spans="1:11" ht="25.5">
      <c r="A60" s="2"/>
      <c r="B60" s="2"/>
      <c r="C60" s="2">
        <v>2010</v>
      </c>
      <c r="D60" s="34" t="s">
        <v>56</v>
      </c>
      <c r="E60" s="9">
        <v>9100000</v>
      </c>
      <c r="F60" s="9"/>
      <c r="G60" s="9"/>
      <c r="H60" s="9"/>
      <c r="I60" s="9"/>
      <c r="J60" s="9"/>
      <c r="K60" s="2"/>
    </row>
    <row r="61" spans="1:11" ht="12.75">
      <c r="A61" s="2"/>
      <c r="B61" s="2"/>
      <c r="C61" s="2"/>
      <c r="D61" s="25"/>
      <c r="E61" s="9"/>
      <c r="F61" s="9"/>
      <c r="G61" s="9"/>
      <c r="H61" s="9"/>
      <c r="I61" s="9"/>
      <c r="J61" s="9"/>
      <c r="K61" s="2"/>
    </row>
    <row r="62" spans="1:11" ht="12.75">
      <c r="A62" s="2"/>
      <c r="B62" s="2"/>
      <c r="C62" s="2">
        <v>3110</v>
      </c>
      <c r="D62" s="34" t="s">
        <v>22</v>
      </c>
      <c r="E62" s="9"/>
      <c r="F62" s="9">
        <v>8720950</v>
      </c>
      <c r="G62" s="9">
        <v>11601470</v>
      </c>
      <c r="H62" s="9"/>
      <c r="I62" s="9"/>
      <c r="J62" s="9">
        <v>11601470</v>
      </c>
      <c r="K62" s="2"/>
    </row>
    <row r="63" spans="1:11" ht="12.75">
      <c r="A63" s="2"/>
      <c r="B63" s="2"/>
      <c r="C63" s="2">
        <v>4010</v>
      </c>
      <c r="D63" s="34" t="s">
        <v>23</v>
      </c>
      <c r="E63" s="9"/>
      <c r="F63" s="9">
        <v>137000</v>
      </c>
      <c r="G63" s="9">
        <v>140000</v>
      </c>
      <c r="H63" s="9">
        <v>140000</v>
      </c>
      <c r="I63" s="9"/>
      <c r="J63" s="9"/>
      <c r="K63" s="2"/>
    </row>
    <row r="64" spans="1:11" ht="12.75">
      <c r="A64" s="2"/>
      <c r="B64" s="2"/>
      <c r="C64" s="2">
        <v>4040</v>
      </c>
      <c r="D64" s="34" t="s">
        <v>24</v>
      </c>
      <c r="E64" s="9"/>
      <c r="F64" s="9">
        <v>12000</v>
      </c>
      <c r="G64" s="9">
        <v>6500</v>
      </c>
      <c r="H64" s="9">
        <v>6500</v>
      </c>
      <c r="I64" s="9"/>
      <c r="J64" s="9"/>
      <c r="K64" s="2"/>
    </row>
    <row r="65" spans="1:11" ht="12.75">
      <c r="A65" s="2"/>
      <c r="B65" s="2"/>
      <c r="C65" s="2">
        <v>4110</v>
      </c>
      <c r="D65" s="34" t="s">
        <v>25</v>
      </c>
      <c r="E65" s="9"/>
      <c r="F65" s="9">
        <v>148650</v>
      </c>
      <c r="G65" s="9">
        <v>133100</v>
      </c>
      <c r="H65" s="9"/>
      <c r="I65" s="9">
        <v>133100</v>
      </c>
      <c r="J65" s="9"/>
      <c r="K65" s="2"/>
    </row>
    <row r="66" spans="1:11" ht="12.75">
      <c r="A66" s="2"/>
      <c r="B66" s="2"/>
      <c r="C66" s="2">
        <v>4120</v>
      </c>
      <c r="D66" s="34" t="s">
        <v>26</v>
      </c>
      <c r="E66" s="9"/>
      <c r="F66" s="9">
        <v>5000</v>
      </c>
      <c r="G66" s="9">
        <v>3430</v>
      </c>
      <c r="H66" s="9"/>
      <c r="I66" s="9">
        <v>3430</v>
      </c>
      <c r="J66" s="9"/>
      <c r="K66" s="2"/>
    </row>
    <row r="67" spans="1:11" ht="12.75">
      <c r="A67" s="2"/>
      <c r="B67" s="2"/>
      <c r="C67" s="2">
        <v>4140</v>
      </c>
      <c r="D67" s="34" t="s">
        <v>27</v>
      </c>
      <c r="E67" s="9"/>
      <c r="F67" s="9">
        <v>4200</v>
      </c>
      <c r="G67" s="9">
        <v>3000</v>
      </c>
      <c r="H67" s="9"/>
      <c r="I67" s="9"/>
      <c r="J67" s="9"/>
      <c r="K67" s="2"/>
    </row>
    <row r="68" spans="1:11" ht="12.75">
      <c r="A68" s="2"/>
      <c r="B68" s="2"/>
      <c r="C68" s="2">
        <v>4170</v>
      </c>
      <c r="D68" s="34" t="s">
        <v>28</v>
      </c>
      <c r="E68" s="9"/>
      <c r="F68" s="9">
        <v>1000</v>
      </c>
      <c r="G68" s="9">
        <v>5000</v>
      </c>
      <c r="H68" s="9">
        <v>5000</v>
      </c>
      <c r="I68" s="9"/>
      <c r="J68" s="9"/>
      <c r="K68" s="2"/>
    </row>
    <row r="69" spans="1:11" ht="12.75">
      <c r="A69" s="2"/>
      <c r="B69" s="2"/>
      <c r="C69" s="2">
        <v>4210</v>
      </c>
      <c r="D69" s="34" t="s">
        <v>29</v>
      </c>
      <c r="E69" s="9"/>
      <c r="F69" s="9">
        <v>18000</v>
      </c>
      <c r="G69" s="9">
        <v>38000</v>
      </c>
      <c r="H69" s="9"/>
      <c r="I69" s="9"/>
      <c r="J69" s="9"/>
      <c r="K69" s="2"/>
    </row>
    <row r="70" spans="1:11" ht="12.75">
      <c r="A70" s="2"/>
      <c r="B70" s="2"/>
      <c r="C70" s="2">
        <v>4280</v>
      </c>
      <c r="D70" s="34" t="s">
        <v>32</v>
      </c>
      <c r="E70" s="9"/>
      <c r="F70" s="9">
        <v>300</v>
      </c>
      <c r="G70" s="9">
        <v>1000</v>
      </c>
      <c r="H70" s="9"/>
      <c r="I70" s="9"/>
      <c r="J70" s="9"/>
      <c r="K70" s="2"/>
    </row>
    <row r="71" spans="1:11" ht="12.75">
      <c r="A71" s="2"/>
      <c r="B71" s="2"/>
      <c r="C71" s="2">
        <v>4300</v>
      </c>
      <c r="D71" s="34" t="s">
        <v>33</v>
      </c>
      <c r="E71" s="9"/>
      <c r="F71" s="9">
        <v>40000</v>
      </c>
      <c r="G71" s="9">
        <v>37000</v>
      </c>
      <c r="H71" s="9"/>
      <c r="I71" s="9"/>
      <c r="J71" s="9"/>
      <c r="K71" s="2"/>
    </row>
    <row r="72" spans="1:11" ht="25.5">
      <c r="A72" s="2"/>
      <c r="B72" s="2"/>
      <c r="C72" s="42" t="s">
        <v>62</v>
      </c>
      <c r="D72" s="43" t="s">
        <v>63</v>
      </c>
      <c r="E72" s="9"/>
      <c r="F72" s="9">
        <v>1000</v>
      </c>
      <c r="G72" s="9"/>
      <c r="H72" s="9"/>
      <c r="I72" s="9"/>
      <c r="J72" s="9"/>
      <c r="K72" s="2"/>
    </row>
    <row r="73" spans="1:11" ht="25.5">
      <c r="A73" s="2"/>
      <c r="B73" s="2"/>
      <c r="C73" s="2">
        <v>4370</v>
      </c>
      <c r="D73" s="34" t="s">
        <v>34</v>
      </c>
      <c r="E73" s="9"/>
      <c r="F73" s="9">
        <v>2000</v>
      </c>
      <c r="G73" s="9">
        <v>9000</v>
      </c>
      <c r="H73" s="9"/>
      <c r="I73" s="9"/>
      <c r="J73" s="9"/>
      <c r="K73" s="2"/>
    </row>
    <row r="74" spans="1:11" ht="12.75">
      <c r="A74" s="2"/>
      <c r="B74" s="2"/>
      <c r="C74" s="2">
        <v>4410</v>
      </c>
      <c r="D74" s="34" t="s">
        <v>36</v>
      </c>
      <c r="E74" s="9"/>
      <c r="F74" s="9">
        <v>500</v>
      </c>
      <c r="G74" s="9">
        <v>1000</v>
      </c>
      <c r="H74" s="9"/>
      <c r="I74" s="9"/>
      <c r="J74" s="9"/>
      <c r="K74" s="2"/>
    </row>
    <row r="75" spans="1:11" ht="12.75">
      <c r="A75" s="2"/>
      <c r="B75" s="2"/>
      <c r="C75" s="2">
        <v>4430</v>
      </c>
      <c r="D75" s="34" t="s">
        <v>37</v>
      </c>
      <c r="E75" s="9"/>
      <c r="F75" s="9">
        <v>1000</v>
      </c>
      <c r="G75" s="9">
        <v>1000</v>
      </c>
      <c r="H75" s="9"/>
      <c r="I75" s="9"/>
      <c r="J75" s="9"/>
      <c r="K75" s="2"/>
    </row>
    <row r="76" spans="1:11" ht="12.75">
      <c r="A76" s="2"/>
      <c r="B76" s="2"/>
      <c r="C76" s="2">
        <v>4440</v>
      </c>
      <c r="D76" s="34" t="s">
        <v>38</v>
      </c>
      <c r="E76" s="9"/>
      <c r="F76" s="9">
        <v>4400</v>
      </c>
      <c r="G76" s="9">
        <v>5500</v>
      </c>
      <c r="H76" s="9"/>
      <c r="I76" s="9"/>
      <c r="J76" s="9"/>
      <c r="K76" s="2"/>
    </row>
    <row r="77" spans="1:11" ht="25.5">
      <c r="A77" s="2"/>
      <c r="B77" s="2"/>
      <c r="C77" s="2">
        <v>4700</v>
      </c>
      <c r="D77" s="34" t="s">
        <v>39</v>
      </c>
      <c r="E77" s="9"/>
      <c r="F77" s="9">
        <v>3000</v>
      </c>
      <c r="G77" s="9">
        <v>1000</v>
      </c>
      <c r="H77" s="9"/>
      <c r="I77" s="9"/>
      <c r="J77" s="9"/>
      <c r="K77" s="2"/>
    </row>
    <row r="78" spans="1:11" ht="25.5">
      <c r="A78" s="2"/>
      <c r="B78" s="2"/>
      <c r="C78" s="2">
        <v>4750</v>
      </c>
      <c r="D78" s="34" t="s">
        <v>40</v>
      </c>
      <c r="E78" s="9"/>
      <c r="F78" s="9">
        <v>1000</v>
      </c>
      <c r="G78" s="9">
        <v>1000</v>
      </c>
      <c r="H78" s="9"/>
      <c r="I78" s="9"/>
      <c r="J78" s="9"/>
      <c r="K78" s="2"/>
    </row>
    <row r="79" spans="1:11" ht="12.75">
      <c r="A79" s="2"/>
      <c r="B79" s="2"/>
      <c r="C79" s="2"/>
      <c r="D79" s="25"/>
      <c r="E79" s="9"/>
      <c r="F79" s="9">
        <f>SUM(G79)</f>
        <v>0</v>
      </c>
      <c r="G79" s="9"/>
      <c r="H79" s="9"/>
      <c r="I79" s="9"/>
      <c r="J79" s="9"/>
      <c r="K79" s="2"/>
    </row>
    <row r="80" spans="1:11" ht="25.5">
      <c r="A80" s="2"/>
      <c r="B80" s="16">
        <v>85213</v>
      </c>
      <c r="C80" s="16"/>
      <c r="D80" s="31" t="s">
        <v>52</v>
      </c>
      <c r="E80" s="17">
        <f>SUM(E81)</f>
        <v>56000</v>
      </c>
      <c r="F80" s="17">
        <f>SUM(F83)</f>
        <v>56000</v>
      </c>
      <c r="G80" s="17">
        <f>SUM(G83)</f>
        <v>50000</v>
      </c>
      <c r="H80" s="9"/>
      <c r="I80" s="9"/>
      <c r="J80" s="9"/>
      <c r="K80" s="2"/>
    </row>
    <row r="81" spans="1:11" ht="25.5">
      <c r="A81" s="2"/>
      <c r="B81" s="2"/>
      <c r="C81" s="2">
        <v>2010</v>
      </c>
      <c r="D81" s="32" t="s">
        <v>56</v>
      </c>
      <c r="E81" s="9">
        <v>56000</v>
      </c>
      <c r="F81" s="9"/>
      <c r="G81" s="9"/>
      <c r="H81" s="9"/>
      <c r="I81" s="9"/>
      <c r="J81" s="9"/>
      <c r="K81" s="2"/>
    </row>
    <row r="82" spans="1:11" ht="12.75">
      <c r="A82" s="2"/>
      <c r="B82" s="2"/>
      <c r="C82" s="2"/>
      <c r="D82" s="25"/>
      <c r="E82" s="9"/>
      <c r="F82" s="9"/>
      <c r="G82" s="9"/>
      <c r="H82" s="9"/>
      <c r="I82" s="9"/>
      <c r="J82" s="9"/>
      <c r="K82" s="2"/>
    </row>
    <row r="83" spans="1:11" ht="12.75">
      <c r="A83" s="2"/>
      <c r="B83" s="2"/>
      <c r="C83" s="2">
        <v>4130</v>
      </c>
      <c r="D83" s="32" t="s">
        <v>53</v>
      </c>
      <c r="E83" s="9"/>
      <c r="F83" s="9">
        <v>56000</v>
      </c>
      <c r="G83" s="9">
        <v>50000</v>
      </c>
      <c r="H83" s="9"/>
      <c r="I83" s="9"/>
      <c r="J83" s="9"/>
      <c r="K83" s="2"/>
    </row>
    <row r="84" spans="1:11" ht="12.75">
      <c r="A84" s="2"/>
      <c r="B84" s="2"/>
      <c r="C84" s="2"/>
      <c r="D84" s="25"/>
      <c r="E84" s="9"/>
      <c r="F84" s="9">
        <f>SUM(G84)</f>
        <v>0</v>
      </c>
      <c r="G84" s="9"/>
      <c r="H84" s="9"/>
      <c r="I84" s="9"/>
      <c r="J84" s="9"/>
      <c r="K84" s="2"/>
    </row>
    <row r="85" spans="1:11" ht="12.75">
      <c r="A85" s="2"/>
      <c r="B85" s="16">
        <v>85214</v>
      </c>
      <c r="C85" s="16"/>
      <c r="D85" s="33" t="s">
        <v>54</v>
      </c>
      <c r="E85" s="17">
        <f>SUM(E86)</f>
        <v>602000</v>
      </c>
      <c r="F85" s="17">
        <f>SUM(F88)</f>
        <v>602000</v>
      </c>
      <c r="G85" s="17">
        <f>SUM(G88)</f>
        <v>538000</v>
      </c>
      <c r="H85" s="17"/>
      <c r="I85" s="17"/>
      <c r="J85" s="17">
        <f>SUM(J88)</f>
        <v>538000</v>
      </c>
      <c r="K85" s="2"/>
    </row>
    <row r="86" spans="1:11" ht="25.5">
      <c r="A86" s="2"/>
      <c r="B86" s="2"/>
      <c r="C86" s="2">
        <v>2010</v>
      </c>
      <c r="D86" s="32" t="s">
        <v>56</v>
      </c>
      <c r="E86" s="9">
        <v>602000</v>
      </c>
      <c r="F86" s="9"/>
      <c r="G86" s="9"/>
      <c r="H86" s="9"/>
      <c r="I86" s="9"/>
      <c r="J86" s="9"/>
      <c r="K86" s="2"/>
    </row>
    <row r="87" spans="1:11" ht="12.75">
      <c r="A87" s="2"/>
      <c r="B87" s="2"/>
      <c r="C87" s="2"/>
      <c r="D87" s="25"/>
      <c r="E87" s="9"/>
      <c r="F87" s="9"/>
      <c r="G87" s="9"/>
      <c r="H87" s="9"/>
      <c r="I87" s="9"/>
      <c r="J87" s="9"/>
      <c r="K87" s="2"/>
    </row>
    <row r="88" spans="1:11" ht="12.75">
      <c r="A88" s="2"/>
      <c r="B88" s="2"/>
      <c r="C88" s="2">
        <v>3110</v>
      </c>
      <c r="D88" s="32" t="s">
        <v>22</v>
      </c>
      <c r="E88" s="9"/>
      <c r="F88" s="9">
        <v>602000</v>
      </c>
      <c r="G88" s="9">
        <v>538000</v>
      </c>
      <c r="H88" s="9"/>
      <c r="I88" s="9"/>
      <c r="J88" s="9">
        <v>538000</v>
      </c>
      <c r="K88" s="2"/>
    </row>
    <row r="89" spans="1:11" ht="12.75">
      <c r="A89" s="2"/>
      <c r="B89" s="2"/>
      <c r="C89" s="2"/>
      <c r="D89" s="25"/>
      <c r="E89" s="9"/>
      <c r="F89" s="9">
        <f>SUM(G89)</f>
        <v>0</v>
      </c>
      <c r="G89" s="9"/>
      <c r="H89" s="9"/>
      <c r="I89" s="9"/>
      <c r="J89" s="9"/>
      <c r="K89" s="2"/>
    </row>
    <row r="90" spans="1:11" ht="12.75">
      <c r="A90" s="2"/>
      <c r="B90" s="16">
        <v>85228</v>
      </c>
      <c r="C90" s="16"/>
      <c r="D90" s="27" t="s">
        <v>55</v>
      </c>
      <c r="E90" s="17">
        <f>SUM(E91)</f>
        <v>69300</v>
      </c>
      <c r="F90" s="17">
        <f>SUM(F93:F101)</f>
        <v>69300</v>
      </c>
      <c r="G90" s="17">
        <f>SUM(G93:G101)</f>
        <v>110060</v>
      </c>
      <c r="H90" s="17">
        <f>SUM(H93:H101)</f>
        <v>81500</v>
      </c>
      <c r="I90" s="17">
        <f>SUM(I93:I101)</f>
        <v>17500</v>
      </c>
      <c r="J90" s="17"/>
      <c r="K90" s="2"/>
    </row>
    <row r="91" spans="1:11" ht="25.5">
      <c r="A91" s="2"/>
      <c r="B91" s="2"/>
      <c r="C91" s="2">
        <v>2010</v>
      </c>
      <c r="D91" s="34" t="s">
        <v>56</v>
      </c>
      <c r="E91" s="9">
        <v>69300</v>
      </c>
      <c r="F91" s="9"/>
      <c r="G91" s="9"/>
      <c r="H91" s="9"/>
      <c r="I91" s="9"/>
      <c r="J91" s="9"/>
      <c r="K91" s="2"/>
    </row>
    <row r="92" spans="1:11" ht="12.75">
      <c r="A92" s="2"/>
      <c r="B92" s="2"/>
      <c r="C92" s="2"/>
      <c r="D92" s="34"/>
      <c r="E92" s="9"/>
      <c r="F92" s="9"/>
      <c r="G92" s="9"/>
      <c r="H92" s="9"/>
      <c r="I92" s="9"/>
      <c r="J92" s="9"/>
      <c r="K92" s="2"/>
    </row>
    <row r="93" spans="1:11" ht="12.75">
      <c r="A93" s="2"/>
      <c r="B93" s="2"/>
      <c r="C93" s="2">
        <v>4010</v>
      </c>
      <c r="D93" s="34" t="s">
        <v>23</v>
      </c>
      <c r="E93" s="9"/>
      <c r="F93" s="9">
        <v>31840</v>
      </c>
      <c r="G93" s="9">
        <v>65000</v>
      </c>
      <c r="H93" s="9">
        <v>65000</v>
      </c>
      <c r="I93" s="9"/>
      <c r="J93" s="9"/>
      <c r="K93" s="2"/>
    </row>
    <row r="94" spans="1:11" ht="12.75">
      <c r="A94" s="2"/>
      <c r="B94" s="2"/>
      <c r="C94" s="2">
        <v>4040</v>
      </c>
      <c r="D94" s="34" t="s">
        <v>24</v>
      </c>
      <c r="E94" s="9"/>
      <c r="F94" s="9">
        <v>2600</v>
      </c>
      <c r="G94" s="9">
        <v>6500</v>
      </c>
      <c r="H94" s="9">
        <v>6500</v>
      </c>
      <c r="I94" s="9"/>
      <c r="J94" s="9"/>
      <c r="K94" s="2"/>
    </row>
    <row r="95" spans="1:11" ht="12.75">
      <c r="A95" s="2"/>
      <c r="B95" s="2"/>
      <c r="C95" s="2">
        <v>4110</v>
      </c>
      <c r="D95" s="34" t="s">
        <v>25</v>
      </c>
      <c r="E95" s="9"/>
      <c r="F95" s="9">
        <v>6500</v>
      </c>
      <c r="G95" s="9">
        <v>15000</v>
      </c>
      <c r="H95" s="9"/>
      <c r="I95" s="9">
        <v>15000</v>
      </c>
      <c r="J95" s="9"/>
      <c r="K95" s="2"/>
    </row>
    <row r="96" spans="1:11" ht="12.75">
      <c r="A96" s="2"/>
      <c r="B96" s="2"/>
      <c r="C96" s="2">
        <v>4120</v>
      </c>
      <c r="D96" s="34" t="s">
        <v>26</v>
      </c>
      <c r="E96" s="9"/>
      <c r="F96" s="9">
        <v>900</v>
      </c>
      <c r="G96" s="9">
        <v>2500</v>
      </c>
      <c r="H96" s="9"/>
      <c r="I96" s="9">
        <v>2500</v>
      </c>
      <c r="J96" s="9"/>
      <c r="K96" s="2"/>
    </row>
    <row r="97" spans="1:11" ht="12.75">
      <c r="A97" s="2"/>
      <c r="B97" s="2"/>
      <c r="C97" s="2">
        <v>4140</v>
      </c>
      <c r="D97" s="34" t="s">
        <v>27</v>
      </c>
      <c r="E97" s="9"/>
      <c r="F97" s="9">
        <v>1500</v>
      </c>
      <c r="G97" s="9">
        <v>2000</v>
      </c>
      <c r="H97" s="9"/>
      <c r="I97" s="9"/>
      <c r="J97" s="9"/>
      <c r="K97" s="2"/>
    </row>
    <row r="98" spans="1:11" ht="12.75">
      <c r="A98" s="2"/>
      <c r="B98" s="2"/>
      <c r="C98" s="2">
        <v>4170</v>
      </c>
      <c r="D98" s="34" t="s">
        <v>28</v>
      </c>
      <c r="E98" s="9"/>
      <c r="F98" s="9">
        <v>22010</v>
      </c>
      <c r="G98" s="9">
        <v>10000</v>
      </c>
      <c r="H98" s="9">
        <v>10000</v>
      </c>
      <c r="I98" s="9"/>
      <c r="J98" s="9"/>
      <c r="K98" s="2"/>
    </row>
    <row r="99" spans="1:11" ht="12.75">
      <c r="A99" s="2"/>
      <c r="B99" s="2"/>
      <c r="C99" s="2">
        <v>4210</v>
      </c>
      <c r="D99" s="34" t="s">
        <v>29</v>
      </c>
      <c r="E99" s="9"/>
      <c r="F99" s="9">
        <v>2000</v>
      </c>
      <c r="G99" s="9">
        <v>5000</v>
      </c>
      <c r="H99" s="9"/>
      <c r="I99" s="9"/>
      <c r="J99" s="9"/>
      <c r="K99" s="2"/>
    </row>
    <row r="100" spans="1:11" ht="12.75">
      <c r="A100" s="2"/>
      <c r="B100" s="2"/>
      <c r="C100" s="2">
        <v>4410</v>
      </c>
      <c r="D100" s="34" t="s">
        <v>36</v>
      </c>
      <c r="E100" s="9"/>
      <c r="F100" s="9">
        <v>300</v>
      </c>
      <c r="G100" s="9">
        <v>1000</v>
      </c>
      <c r="H100" s="9"/>
      <c r="I100" s="9"/>
      <c r="J100" s="9"/>
      <c r="K100" s="2"/>
    </row>
    <row r="101" spans="1:11" ht="12.75">
      <c r="A101" s="2"/>
      <c r="B101" s="2"/>
      <c r="C101" s="2">
        <v>4440</v>
      </c>
      <c r="D101" s="34" t="s">
        <v>38</v>
      </c>
      <c r="E101" s="9"/>
      <c r="F101" s="9">
        <v>1650</v>
      </c>
      <c r="G101" s="9">
        <v>3060</v>
      </c>
      <c r="H101" s="9"/>
      <c r="I101" s="9"/>
      <c r="J101" s="9"/>
      <c r="K101" s="2"/>
    </row>
    <row r="102" spans="1:11" ht="13.5" thickBot="1">
      <c r="A102" s="3"/>
      <c r="B102" s="3"/>
      <c r="C102" s="3"/>
      <c r="D102" s="3"/>
      <c r="E102" s="10"/>
      <c r="F102" s="10"/>
      <c r="G102" s="10"/>
      <c r="H102" s="10"/>
      <c r="I102" s="10"/>
      <c r="J102" s="10"/>
      <c r="K102" s="3"/>
    </row>
    <row r="103" spans="1:11" ht="13.5" thickBot="1">
      <c r="A103" s="49" t="s">
        <v>14</v>
      </c>
      <c r="B103" s="50"/>
      <c r="C103" s="51"/>
      <c r="D103" s="22"/>
      <c r="E103" s="13">
        <f aca="true" t="shared" si="1" ref="E103:K103">E13+E22+E29+E35</f>
        <v>10369781</v>
      </c>
      <c r="F103" s="13">
        <f t="shared" si="1"/>
        <v>10369781</v>
      </c>
      <c r="G103" s="13">
        <f t="shared" si="1"/>
        <v>13214767</v>
      </c>
      <c r="H103" s="13">
        <f t="shared" si="1"/>
        <v>600291</v>
      </c>
      <c r="I103" s="13">
        <f t="shared" si="1"/>
        <v>197430</v>
      </c>
      <c r="J103" s="13">
        <f t="shared" si="1"/>
        <v>12139470</v>
      </c>
      <c r="K103" s="13">
        <f t="shared" si="1"/>
        <v>0</v>
      </c>
    </row>
    <row r="105" spans="5:9" ht="14.25">
      <c r="E105" s="20" t="s">
        <v>57</v>
      </c>
      <c r="H105" s="20" t="s">
        <v>16</v>
      </c>
      <c r="I105" s="20"/>
    </row>
    <row r="106" spans="5:9" ht="14.25">
      <c r="E106" s="20"/>
      <c r="H106" s="20"/>
      <c r="I106" s="20"/>
    </row>
    <row r="107" spans="5:9" ht="14.25">
      <c r="E107" s="20"/>
      <c r="H107" s="20"/>
      <c r="I107" s="20"/>
    </row>
    <row r="108" spans="5:9" ht="14.25">
      <c r="E108" s="20" t="s">
        <v>58</v>
      </c>
      <c r="H108" s="20" t="s">
        <v>17</v>
      </c>
      <c r="I108" s="20"/>
    </row>
    <row r="109" spans="9:10" ht="14.25">
      <c r="I109" s="20"/>
      <c r="J109" s="20"/>
    </row>
  </sheetData>
  <mergeCells count="12">
    <mergeCell ref="A103:C103"/>
    <mergeCell ref="F10:F12"/>
    <mergeCell ref="A10:A12"/>
    <mergeCell ref="B10:B12"/>
    <mergeCell ref="C10:C12"/>
    <mergeCell ref="E10:E12"/>
    <mergeCell ref="A7:F7"/>
    <mergeCell ref="A8:F8"/>
    <mergeCell ref="G11:G12"/>
    <mergeCell ref="K11:K12"/>
    <mergeCell ref="G10:K10"/>
    <mergeCell ref="H11:J1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Mielczarczyk</cp:lastModifiedBy>
  <cp:lastPrinted>2008-01-16T15:20:19Z</cp:lastPrinted>
  <dcterms:created xsi:type="dcterms:W3CDTF">2006-11-03T13:11:07Z</dcterms:created>
  <dcterms:modified xsi:type="dcterms:W3CDTF">2009-03-06T09:11:02Z</dcterms:modified>
  <cp:category/>
  <cp:version/>
  <cp:contentType/>
  <cp:contentStatus/>
</cp:coreProperties>
</file>