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1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'Arkusz1'!$6:$6</definedName>
  </definedNames>
  <calcPr fullCalcOnLoad="1"/>
</workbook>
</file>

<file path=xl/sharedStrings.xml><?xml version="1.0" encoding="utf-8"?>
<sst xmlns="http://schemas.openxmlformats.org/spreadsheetml/2006/main" count="179" uniqueCount="161">
  <si>
    <t>Załącznik Nr 3</t>
  </si>
  <si>
    <t>I N W E S T Y C J E  -  I półrocze 2008</t>
  </si>
  <si>
    <t>Lp.</t>
  </si>
  <si>
    <t>Nazwa zadania</t>
  </si>
  <si>
    <t>Plan</t>
  </si>
  <si>
    <t>Wykonanie</t>
  </si>
  <si>
    <t>procent</t>
  </si>
  <si>
    <t>Zakres rzeczowy</t>
  </si>
  <si>
    <t xml:space="preserve">Budowa wodociągu w Lucynowie </t>
  </si>
  <si>
    <t>Wykonano mapy do celów projektowych oraz dokumentację projektową. Ogłoszono przetarg na wybór wykonawcy.</t>
  </si>
  <si>
    <t xml:space="preserve">Budowa wodociągu w Kamieńczyku </t>
  </si>
  <si>
    <t>Trwały prace przedprojektowe dotyczące wyboru sposobu realizacji zasilenia w wodę.</t>
  </si>
  <si>
    <t>Budowa kanalizacji sanitarnej Leszczydół Nowiny- etap II a</t>
  </si>
  <si>
    <t>Budowa kanalizacji sanitarnej w Olszance i Sitnie</t>
  </si>
  <si>
    <t>Budowa sieci kanalizacji sanitarnej w  Rybienku Starym, Tulewie Gónym i Rybnie</t>
  </si>
  <si>
    <t>Wykonano mapy do celów projektowych oraz studium wykonalności.</t>
  </si>
  <si>
    <t>Budowa kanalizacji sanitarnej w Leszczydole Pustkach, Leszczydole Działkach i Leszczydole Podwielątkach</t>
  </si>
  <si>
    <t>Budowa kanalizacji sanitarnej w Lucynowie, Lucynowie Dużym, Tumanku</t>
  </si>
  <si>
    <t>Zapłacono przedpłatę za przyłącze energetyczne przepompowni ścieków. Wybrano wykonawcę dokumentacji projektowej. Trwają prace projektowe.</t>
  </si>
  <si>
    <t>Budowa kanalizacji sanitarnej w Leszczydole Starym, Leszczydole Pustkach</t>
  </si>
  <si>
    <t>Budowa kanalizacji sanitarnej w Rybienku Nowym</t>
  </si>
  <si>
    <t>Zlecono wykonanie koncepcji sieci.</t>
  </si>
  <si>
    <t>Dotacja celowa na pomoc finansową udzielaną między jednostkami samorządu terytorialnego na dofinansowanie własnych zadań inwestycyjnych i zakupów inw.</t>
  </si>
  <si>
    <t>Przekazano dotację zgodnie z wnioskami ze Starostwa Powiatowego w Wyszkowie.</t>
  </si>
  <si>
    <t xml:space="preserve">Modernizacja ulic na oś.Ogródki </t>
  </si>
  <si>
    <t xml:space="preserve">Wykonano mapy do celów projektowych oraz dokumentację projektową. </t>
  </si>
  <si>
    <t>Budowa ulic na Osi. Zakręzie</t>
  </si>
  <si>
    <t>Ogłoszono przetarg na wybór wykonawcy.</t>
  </si>
  <si>
    <t>Modernizacja ulicy dojazdowej do Gimnazjum Nr 2</t>
  </si>
  <si>
    <t>Wykonano koncepcję realizacji zadania. Wybrano wykonawcę i inspektora nadzoru. Przekazano plac budowy.</t>
  </si>
  <si>
    <t>Przebudowa ulicy Prostej</t>
  </si>
  <si>
    <t>Wykonano dokumentację projektową.</t>
  </si>
  <si>
    <t>Budowa ciągu pieszo - jezdnego wzdłuż ul. Piłsudskiego</t>
  </si>
  <si>
    <t>Przebudowa ulicy Kowalskiego</t>
  </si>
  <si>
    <t>Wykonano mapy do celów projektowych oraz dokumentację projektową. Wybrano wykonawcę robót i inspektora nadzoru.</t>
  </si>
  <si>
    <t>Budowa ulicy Lipowej</t>
  </si>
  <si>
    <t>Przebudowa ulicy Centralnej</t>
  </si>
  <si>
    <t>Przebudowa ulic Kościelnej i Strumykowej</t>
  </si>
  <si>
    <t>Wykonano koncepcję realizacji zadania. Wykonano dokumentację projektową części drogowej.</t>
  </si>
  <si>
    <t>Modernizacja ul. Pułtuskiej na odcinku od  ul. Okrzei do ul.Sowińskiego</t>
  </si>
  <si>
    <t>Realizacja uzależniona od wyniku rozmów z MZDW. Rozmowy trwają.</t>
  </si>
  <si>
    <t>Przebudowa ulicy Radosnej</t>
  </si>
  <si>
    <t>Budowa ulic na osiedlu Latoszek wraz z infrastrukturą towarzyszącą</t>
  </si>
  <si>
    <t>Wykonano koncepcję realizacji zadania oraz raport oddziaływania na środowisko. W trakcie uzyskiwania jest decyzja lokalizacyjna inwestycji.</t>
  </si>
  <si>
    <t>Budowa obwodnicy śródmiejskiej Wyszkowa - etap II</t>
  </si>
  <si>
    <t>Dokonano końcowej płatności za dokumentację projektową. Dalsza realizacja zadania uzależniona od pozyskania środków z Unii Europejskiej.</t>
  </si>
  <si>
    <t>Budowa obwodnicy śródmiejskiej Wyszkowa - etap III i IV</t>
  </si>
  <si>
    <t>Prace przedprojektowe związane z regulacją gruntów i przygotowaniem wniosku o dofinansowanie z Unii Europejskiej.</t>
  </si>
  <si>
    <t>Modernizacja ul.Handlowej</t>
  </si>
  <si>
    <t>Budowa ulicy Polnej et.II</t>
  </si>
  <si>
    <t>Dostosowanie dróg gminnych położonych wzdłuż ul.Serockiej do drogi krajowej</t>
  </si>
  <si>
    <t>Realizacja uzależniona od wyniku rozmów z GDDKiA. Rozmowy trwają.</t>
  </si>
  <si>
    <t>Przebudowa ulic na osiedlu Zakręzie</t>
  </si>
  <si>
    <t>Budowa ulicy Szpitalnej (dokumentacja)</t>
  </si>
  <si>
    <t xml:space="preserve">Wykonano mapy do celów projektowych. Zlecono dokumentację projektową. </t>
  </si>
  <si>
    <t xml:space="preserve">Budowa ulicy Żytniej </t>
  </si>
  <si>
    <t>Podjęto działania mające na celu uzyskanie decyzji środowiskowej i decyzji lokalizacyjnej.</t>
  </si>
  <si>
    <t xml:space="preserve"> Budowa ul.Granicznej</t>
  </si>
  <si>
    <t>Realizacja inwestycji uzależniona od pozyskania środków z Unii Europejskiej.</t>
  </si>
  <si>
    <t>Budowa ulicy Wspólnej</t>
  </si>
  <si>
    <t>Wykonano mapy do celów projektowych. Zlecono wykonanie dokumentacji technicznej.</t>
  </si>
  <si>
    <t>Modernizacja ulicy Leśnej etap II</t>
  </si>
  <si>
    <t>Zapłacono przedpłatę za przyłącze energetyczne. Realizacja inwestycji uzależniona od pozyskania środków z Unii Europejskiej.</t>
  </si>
  <si>
    <t>Budowa ulicy Kasztanowej</t>
  </si>
  <si>
    <t>Trwały prace przedprojektowe dotyczące wyboru sposobu realizacji inwestycji.</t>
  </si>
  <si>
    <t>Budowa ulicy Stolarskiej</t>
  </si>
  <si>
    <t>Budowa ulic serwisowych do I etapu obwodnicy śródmiejskiej</t>
  </si>
  <si>
    <t>Prowadzono prace przedprojektowe mające na cel ostateczne uzgodnienie przebiegu inwestycji.</t>
  </si>
  <si>
    <t>Remont ulicy Gen. J. Sowińskiego</t>
  </si>
  <si>
    <t>Zapłacono za wykonanie oświetlenia z nadzorem. Inwestycja w trakcie realizacji w związku z wadami wynikłymi z winy wykonawcy.</t>
  </si>
  <si>
    <t>Budowa wewnątrzosiedlowej ulicy do WOSiR</t>
  </si>
  <si>
    <t>Inwestycję zrealizowano w całości. Wykonano drogę dojazdową wraz z usytuowanymi wzdłuż niej miejscami parkingowymi.</t>
  </si>
  <si>
    <t>Budowa ulicy Rynek- drogi dojazdowej do przeprawy promowej w Kamieńczyku</t>
  </si>
  <si>
    <t>Zagospodarowanie terenu na osiedlu Centrum - ulice , rynek miejski</t>
  </si>
  <si>
    <t>Wykonano koncepcje zagospodarowania centrum Wyszkowa.</t>
  </si>
  <si>
    <t>Budowa drogi w Gulczewie</t>
  </si>
  <si>
    <t>Trwały prace związane z uzyskaniem decyzji lokalizacyjnej (podziały, wypisy). Wykonano koncepcję przebiegu linii regulacyjnych.</t>
  </si>
  <si>
    <t>Modernizacja drogi gminnej dla miejscowości Lucynów i Lucynów Duży et. II</t>
  </si>
  <si>
    <t>Budowa drogi w Lucynowie (teren scalenia)</t>
  </si>
  <si>
    <t>Modernizacja drogi gminnej w Leszczydole Nowinach (ul.Szkolna)- etap II</t>
  </si>
  <si>
    <t>Trwało przygotowanie specyfikacji istotnych warunków zamówienia. Ogłoszono przetarg na wybór wykonawcy.</t>
  </si>
  <si>
    <t>Budowa drogi w Ślubowie</t>
  </si>
  <si>
    <t>Zakupiono mapkę. Uzyskano decyzję środowiskową. Realizacja inwestycji uzależniona od pozyskania środków z Unii Europejskiej.</t>
  </si>
  <si>
    <t>Budowa drogi w Skuszewie ( ul. Przejazdowa)</t>
  </si>
  <si>
    <t>Zlecono wykonanie koncepcji.</t>
  </si>
  <si>
    <t xml:space="preserve">Budowa drogi w miejscowości Łosinno </t>
  </si>
  <si>
    <t>Wykonano mapy do celów projektowych. Prowadzono uzgodnienia z gminą Rząśnik.</t>
  </si>
  <si>
    <t>Budowa ulic Dębowej i Środkowej w Leszczydole Nowinach</t>
  </si>
  <si>
    <t>Prace przedprojektowe związane z regulacją gruntów.</t>
  </si>
  <si>
    <t>Budowa ulicy Mazowieckiej w Kamieńczyku</t>
  </si>
  <si>
    <t>Budowa drogi dojazdowej do przeprawy promowej w Kamieńczyku</t>
  </si>
  <si>
    <t>Zadanie realizowane wspólnie z budową ulicy Rynek w Kamieńczyku.</t>
  </si>
  <si>
    <t>Budowa ulic Spokojnej i Piaski w Kamieńczyku</t>
  </si>
  <si>
    <t>Wykonano koncepcję realizacji zadania. Trwały prace przedprojektowe związane z regulacją gruntów.</t>
  </si>
  <si>
    <t>Dotacja celowa dla ZADM</t>
  </si>
  <si>
    <t>Dotacja zostanie przekazana w II półroczu w związku z brakiem stosownego wniosku z ZADM.</t>
  </si>
  <si>
    <t>Wniesienie udziałów do Wyszkowskiego Towarzystwa Budownictwa Społecznego</t>
  </si>
  <si>
    <t>Dotacja zostanie przekazana w II półroczu w związku z niedostarczeniem stosownych dokumentów z WTBS.</t>
  </si>
  <si>
    <t>Zakup budynku na cele lokali socjalnych</t>
  </si>
  <si>
    <t>Trwały badania rynku mające na celu ustalenie efektywności realizacji zadania – z uwzględnieniem sytuacji związanej z wykupami gruntów w centrum miasta.</t>
  </si>
  <si>
    <t xml:space="preserve">Zakup gruntów </t>
  </si>
  <si>
    <t>Realizacja zadania zgodna z harmonogramem wydatków. Zaangażowanie znacznie przewyższało kwotę wypłaconych środków.</t>
  </si>
  <si>
    <t>Komputeryzacja Urzędu Miejskiego</t>
  </si>
  <si>
    <t>Zadanie planowane do realizacji w II półroczu.</t>
  </si>
  <si>
    <t>Budowa sieci komputerowej wraz z serwerownią</t>
  </si>
  <si>
    <t>Wykonano prace przedprojektowe – przygotowano koncepcję realizacji sieci komputerowej oraz dokonano wyboru lokalizacji serwerowni.</t>
  </si>
  <si>
    <t>Modernizacja budynku Urzędu Miejskiego</t>
  </si>
  <si>
    <t>Trwały przygotowania do wyłonienia wykonawcy.</t>
  </si>
  <si>
    <t>Informatyzacja gminy Wyszków</t>
  </si>
  <si>
    <t>Modernizacja Szkoły Podstawowej w Leszczydole Nowinach</t>
  </si>
  <si>
    <t>Zadanie planowane do realizacji wspólnie z modernizacją sali gimnastycznej.</t>
  </si>
  <si>
    <t>Budowa boiska sportowego wielofunkcyjnego przy Szkole Podstawowej Nr 5</t>
  </si>
  <si>
    <t>Zadanie zrealizowano w całości. Wykonano nawierzchnię sportową, ogrodzenie i zainstalowano infrastrukturę sportową.</t>
  </si>
  <si>
    <t>Modernizacja i wyposażenie Sali gimnastycznej w Szkole Podstawowej w Leszczydole Nowinach</t>
  </si>
  <si>
    <t>Pozyskano środki w ramach Samorządowego Instrumentu Wsparcia Rozwoju Mazowsza. Trwało przygotowanie dokumentów do wyłonienia wykonawców.</t>
  </si>
  <si>
    <t>Budowa boisk sportowych przy Zespole Szkól na os. Polonez</t>
  </si>
  <si>
    <t>Wybrano wykonawce dokumentacji projektowej.</t>
  </si>
  <si>
    <t>Budowa sali gimnastycznej przy Szkole Podstawowej w Leszczydole Starym</t>
  </si>
  <si>
    <t>Wykonano aktualizację części dokumentacji oraz zaktualizowano kosztorysy. Realizacja inwestycji uzależniona od pozyskania środków z Unii Europejskiej.</t>
  </si>
  <si>
    <t>Termomodernizacja budynku Przedszkola Nr 4</t>
  </si>
  <si>
    <t>Trwało przygotowanie dokumentów do wyłonienia wykonawcy.</t>
  </si>
  <si>
    <t xml:space="preserve">Przebudowa i remont łazienek, wymiana stolarki drzwiowej i wymiana instalacji c.o w Przedszkolu Integracyjnym Nr 4 </t>
  </si>
  <si>
    <t>Pozyskano środki z PFRON. Wybrano wykonawcę realizacji zadania.</t>
  </si>
  <si>
    <t>Wyposażenie placu zabaw w sprzęt jordanowski Żłobko - Przedszkole Nr 1</t>
  </si>
  <si>
    <t xml:space="preserve">Zadanie zrealizowano w całości. </t>
  </si>
  <si>
    <t>Termomodernizacja budynku Żłobko -Przedszkola nr 1</t>
  </si>
  <si>
    <t>Budowa Centum Pomocy Społecznej</t>
  </si>
  <si>
    <t>Wykonano koncepcję realizacji inwestycji. Realizacja zadania uzależniona od pozyskania środków z Unii Europejskiej.</t>
  </si>
  <si>
    <t>Budowa linii zasilających i oświetlenia ulicznego</t>
  </si>
  <si>
    <t>Realizacja inwestycji przebiegała zgodnie z harmonogramem. Wykonano oświetlenie w Leszczydole Nowiny. Wykonano mapy do celów projektowych dla kolejnych lokalizacji.</t>
  </si>
  <si>
    <t>Zmiana oświetlenia ulicznego na energooszczędne</t>
  </si>
  <si>
    <t>Realizacja inwestycji przebiegała zgodnie z harmonogramem. Wymieniono oświetlenie w miejscowości Kamieńczyk.</t>
  </si>
  <si>
    <t>Budowa gazociągu Leszczydół Nowiny - etap III</t>
  </si>
  <si>
    <t>Budowa wodociągu na Osiedlu Na Bugiem</t>
  </si>
  <si>
    <t>Modernizacja targowiska miejskiego</t>
  </si>
  <si>
    <t>Wyłoniono wykonawcę. Zrealizowano rzeczowo zadanie. Płatność nastąpi w II połowie roku.</t>
  </si>
  <si>
    <t xml:space="preserve">Budowa chodników </t>
  </si>
  <si>
    <t>Zadania realizowane zgodnie z harmonogramem. Zadanie realizowano w: ul. 11 Listopada, KEN, Geodetów.</t>
  </si>
  <si>
    <t>Budowa infrastruktury w ramach czynów społecznych</t>
  </si>
  <si>
    <t>Zadanie realizowano stosownie do wniosków o dofinansowanie inwestycji.</t>
  </si>
  <si>
    <t>Budowa ogrodzenia - ogródek jordanowski</t>
  </si>
  <si>
    <t xml:space="preserve">Zagospodarowanie terenu wzdłuż rzeki Bug wraz z odbudową przystani </t>
  </si>
  <si>
    <t>Wykonano większość prac związanych z realizacją zadania. Dalsza kontynuacja uzależniona od pozyskania środków z Unii Europejskiej.</t>
  </si>
  <si>
    <t>Budowa sieci tras rowerowych , pieszych i konnych w gminie</t>
  </si>
  <si>
    <t>Prowadzono prace przedpojektowe mające na celu ostateczne ustalenie przebiegu tras na terenie gminy Wyszków. Prowadzono rozmowy o realizacji inwestycji wspólnie z innymi gminami.</t>
  </si>
  <si>
    <t>Przebudowa mostu w Drogoszewie</t>
  </si>
  <si>
    <t>Trwało poszukiwanie projektanta inwestycji.</t>
  </si>
  <si>
    <t>Przebudowa mostu w Kamieńczyku</t>
  </si>
  <si>
    <t>Dotacja zostanie przekazana w II półroczu w związku z brakiem stosownego wniosku.</t>
  </si>
  <si>
    <t>Modernizacja budynku WOK "HUTNIK"</t>
  </si>
  <si>
    <t>Zapłacono I ratę za studium wykonalności. Realizacja inwestycji uzależniona od pozyskania środków z Unii Europejskiej.</t>
  </si>
  <si>
    <t>Budowa boiska piłkarskiego</t>
  </si>
  <si>
    <t>Zakończono finansowanie zadania. Obiekt oddano do użytkowania.</t>
  </si>
  <si>
    <t>Modernizacja stadionu miejskiego</t>
  </si>
  <si>
    <t>Wykonano założenia funkcjonalne wraz z koncepcją przebudowy stadionu.</t>
  </si>
  <si>
    <t>Budowa kompleksów sportowo-rekreacyjnych na terenach wiejskich - Kamieńczyk</t>
  </si>
  <si>
    <t>Wykonano plan zagospodarowania terenu oraz wykonano mapy. Trwały prace związane z wyłonieniem wykonawcy.</t>
  </si>
  <si>
    <t>Termomodernizacja budynku WOSiR</t>
  </si>
  <si>
    <t xml:space="preserve">Dotacja celowa z budżetu na finansowanie lub dofinansowanie kosztów realizacji inwestycji i zakupów inwestycyjnych zakładów budżetowych     </t>
  </si>
  <si>
    <t>Dotacja zostanie przekazana w II półroczu w związku z brakiem stosownego wniosku z WOSIR (WOSIR prowadził analizy rynku mające na celu wybranie najlepszej oferty).</t>
  </si>
  <si>
    <t>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</si>
</sst>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0"/>
      <color indexed="8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5" fillId="0" borderId="5" xfId="0" applyFont="1" applyFill="1" applyBorder="1" applyAlignment="1">
      <alignment wrapText="1"/>
    </xf>
    <xf numFmtId="3" fontId="5" fillId="0" borderId="5" xfId="0" applyNumberFormat="1" applyFon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4" fontId="5" fillId="0" borderId="5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wrapText="1"/>
    </xf>
    <xf numFmtId="0" fontId="0" fillId="0" borderId="7" xfId="0" applyBorder="1" applyAlignment="1">
      <alignment vertical="center"/>
    </xf>
    <xf numFmtId="0" fontId="5" fillId="0" borderId="8" xfId="0" applyFont="1" applyFill="1" applyBorder="1" applyAlignment="1">
      <alignment horizontal="left" wrapText="1"/>
    </xf>
    <xf numFmtId="3" fontId="5" fillId="0" borderId="8" xfId="0" applyNumberFormat="1" applyFont="1" applyBorder="1" applyAlignment="1">
      <alignment vertical="center"/>
    </xf>
    <xf numFmtId="4" fontId="5" fillId="0" borderId="8" xfId="0" applyNumberFormat="1" applyFont="1" applyBorder="1" applyAlignment="1">
      <alignment vertical="center"/>
    </xf>
    <xf numFmtId="4" fontId="5" fillId="0" borderId="8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5" fillId="0" borderId="9" xfId="0" applyFont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0" borderId="8" xfId="0" applyFont="1" applyBorder="1" applyAlignment="1">
      <alignment wrapText="1"/>
    </xf>
    <xf numFmtId="0" fontId="5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/>
    </xf>
    <xf numFmtId="0" fontId="5" fillId="0" borderId="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wrapText="1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="75" zoomScaleNormal="75" workbookViewId="0" topLeftCell="A78">
      <selection activeCell="F96" sqref="F96"/>
    </sheetView>
  </sheetViews>
  <sheetFormatPr defaultColWidth="9.00390625" defaultRowHeight="12.75"/>
  <cols>
    <col min="1" max="1" width="5.75390625" style="0" customWidth="1"/>
    <col min="2" max="2" width="49.00390625" style="0" customWidth="1"/>
    <col min="3" max="3" width="11.625" style="0" customWidth="1"/>
    <col min="4" max="4" width="16.25390625" style="0" customWidth="1"/>
    <col min="5" max="5" width="9.25390625" style="0" customWidth="1"/>
    <col min="6" max="6" width="39.25390625" style="1" customWidth="1"/>
  </cols>
  <sheetData>
    <row r="1" spans="4:6" ht="15">
      <c r="D1" s="2"/>
      <c r="F1" s="3" t="s">
        <v>0</v>
      </c>
    </row>
    <row r="3" spans="2:4" ht="15.75">
      <c r="B3" s="33" t="s">
        <v>1</v>
      </c>
      <c r="C3" s="33"/>
      <c r="D3" s="33"/>
    </row>
    <row r="6" spans="1:6" ht="24.75" customHeight="1">
      <c r="A6" s="4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6" t="s">
        <v>7</v>
      </c>
    </row>
    <row r="7" spans="1:6" ht="57.75" customHeight="1">
      <c r="A7" s="7">
        <v>1</v>
      </c>
      <c r="B7" s="8" t="s">
        <v>8</v>
      </c>
      <c r="C7" s="9">
        <v>897840</v>
      </c>
      <c r="D7" s="10">
        <v>38064</v>
      </c>
      <c r="E7" s="11">
        <f>(D7*100)/C7</f>
        <v>4.239508152900294</v>
      </c>
      <c r="F7" s="12" t="s">
        <v>9</v>
      </c>
    </row>
    <row r="8" spans="1:6" ht="42.75">
      <c r="A8" s="13">
        <v>2</v>
      </c>
      <c r="B8" s="14" t="s">
        <v>10</v>
      </c>
      <c r="C8" s="15">
        <v>100000</v>
      </c>
      <c r="D8" s="16"/>
      <c r="E8" s="17"/>
      <c r="F8" s="18" t="s">
        <v>11</v>
      </c>
    </row>
    <row r="9" spans="1:6" ht="28.5">
      <c r="A9" s="13">
        <v>3</v>
      </c>
      <c r="B9" s="19" t="s">
        <v>12</v>
      </c>
      <c r="C9" s="15">
        <v>0</v>
      </c>
      <c r="D9" s="16"/>
      <c r="E9" s="17"/>
      <c r="F9" s="20"/>
    </row>
    <row r="10" spans="1:6" ht="14.25">
      <c r="A10" s="13">
        <v>4</v>
      </c>
      <c r="B10" s="19" t="s">
        <v>13</v>
      </c>
      <c r="C10" s="15">
        <v>0</v>
      </c>
      <c r="D10" s="16"/>
      <c r="E10" s="17"/>
      <c r="F10" s="20"/>
    </row>
    <row r="11" spans="1:6" ht="28.5">
      <c r="A11" s="13">
        <v>5</v>
      </c>
      <c r="B11" s="19" t="s">
        <v>14</v>
      </c>
      <c r="C11" s="15">
        <v>39688</v>
      </c>
      <c r="D11" s="16">
        <v>39687.86</v>
      </c>
      <c r="E11" s="17">
        <f aca="true" t="shared" si="0" ref="E11:E74">(D11*100)/C11</f>
        <v>99.99964724853861</v>
      </c>
      <c r="F11" s="20" t="s">
        <v>15</v>
      </c>
    </row>
    <row r="12" spans="1:6" ht="42.75">
      <c r="A12" s="13">
        <v>6</v>
      </c>
      <c r="B12" s="19" t="s">
        <v>16</v>
      </c>
      <c r="C12" s="15"/>
      <c r="D12" s="16"/>
      <c r="E12" s="17"/>
      <c r="F12" s="20"/>
    </row>
    <row r="13" spans="1:6" ht="57">
      <c r="A13" s="13">
        <v>7</v>
      </c>
      <c r="B13" s="19" t="s">
        <v>17</v>
      </c>
      <c r="C13" s="15">
        <v>250000</v>
      </c>
      <c r="D13" s="16">
        <v>146.4</v>
      </c>
      <c r="E13" s="17">
        <f t="shared" si="0"/>
        <v>0.05856</v>
      </c>
      <c r="F13" s="20" t="s">
        <v>18</v>
      </c>
    </row>
    <row r="14" spans="1:6" ht="28.5">
      <c r="A14" s="13">
        <v>8</v>
      </c>
      <c r="B14" s="19" t="s">
        <v>19</v>
      </c>
      <c r="C14" s="15">
        <v>0</v>
      </c>
      <c r="D14" s="16"/>
      <c r="E14" s="17"/>
      <c r="F14" s="21"/>
    </row>
    <row r="15" spans="1:6" ht="14.25">
      <c r="A15" s="13">
        <v>9</v>
      </c>
      <c r="B15" s="19" t="s">
        <v>20</v>
      </c>
      <c r="C15" s="15">
        <v>300000</v>
      </c>
      <c r="D15" s="16"/>
      <c r="E15" s="17">
        <f t="shared" si="0"/>
        <v>0</v>
      </c>
      <c r="F15" s="20" t="s">
        <v>21</v>
      </c>
    </row>
    <row r="16" spans="1:6" ht="57">
      <c r="A16" s="13">
        <v>10</v>
      </c>
      <c r="B16" s="22" t="s">
        <v>22</v>
      </c>
      <c r="C16" s="15">
        <v>935389</v>
      </c>
      <c r="D16" s="16">
        <v>370389</v>
      </c>
      <c r="E16" s="17">
        <f t="shared" si="0"/>
        <v>39.59732261123447</v>
      </c>
      <c r="F16" s="21" t="s">
        <v>23</v>
      </c>
    </row>
    <row r="17" spans="1:6" ht="28.5">
      <c r="A17" s="13">
        <v>11</v>
      </c>
      <c r="B17" s="19" t="s">
        <v>24</v>
      </c>
      <c r="C17" s="15">
        <v>300000</v>
      </c>
      <c r="D17" s="16">
        <v>8100</v>
      </c>
      <c r="E17" s="17">
        <f t="shared" si="0"/>
        <v>2.7</v>
      </c>
      <c r="F17" s="20" t="s">
        <v>25</v>
      </c>
    </row>
    <row r="18" spans="1:6" ht="28.5">
      <c r="A18" s="13">
        <v>12</v>
      </c>
      <c r="B18" s="19" t="s">
        <v>26</v>
      </c>
      <c r="C18" s="15">
        <v>220000</v>
      </c>
      <c r="D18" s="16"/>
      <c r="E18" s="17">
        <f t="shared" si="0"/>
        <v>0</v>
      </c>
      <c r="F18" s="20" t="s">
        <v>27</v>
      </c>
    </row>
    <row r="19" spans="1:6" ht="42.75">
      <c r="A19" s="13">
        <v>13</v>
      </c>
      <c r="B19" s="23" t="s">
        <v>28</v>
      </c>
      <c r="C19" s="15">
        <v>250000</v>
      </c>
      <c r="D19" s="16">
        <v>2500</v>
      </c>
      <c r="E19" s="17">
        <f t="shared" si="0"/>
        <v>1</v>
      </c>
      <c r="F19" s="20" t="s">
        <v>29</v>
      </c>
    </row>
    <row r="20" spans="1:6" ht="14.25">
      <c r="A20" s="13">
        <v>14</v>
      </c>
      <c r="B20" s="23" t="s">
        <v>30</v>
      </c>
      <c r="C20" s="15">
        <v>1300000</v>
      </c>
      <c r="D20" s="16">
        <v>12810</v>
      </c>
      <c r="E20" s="17">
        <f t="shared" si="0"/>
        <v>0.9853846153846154</v>
      </c>
      <c r="F20" s="20" t="s">
        <v>31</v>
      </c>
    </row>
    <row r="21" spans="1:6" ht="28.5">
      <c r="A21" s="13">
        <v>15</v>
      </c>
      <c r="B21" s="23" t="s">
        <v>32</v>
      </c>
      <c r="C21" s="15">
        <v>300000</v>
      </c>
      <c r="D21" s="16">
        <v>6954</v>
      </c>
      <c r="E21" s="17">
        <f t="shared" si="0"/>
        <v>2.318</v>
      </c>
      <c r="F21" s="20" t="s">
        <v>25</v>
      </c>
    </row>
    <row r="22" spans="1:6" ht="57">
      <c r="A22" s="13">
        <v>16</v>
      </c>
      <c r="B22" s="23" t="s">
        <v>33</v>
      </c>
      <c r="C22" s="15">
        <v>200000</v>
      </c>
      <c r="D22" s="16">
        <v>4923.32</v>
      </c>
      <c r="E22" s="17">
        <f t="shared" si="0"/>
        <v>2.46166</v>
      </c>
      <c r="F22" s="21" t="s">
        <v>34</v>
      </c>
    </row>
    <row r="23" spans="1:6" ht="28.5">
      <c r="A23" s="13">
        <v>17</v>
      </c>
      <c r="B23" s="23" t="s">
        <v>35</v>
      </c>
      <c r="C23" s="15">
        <v>150000</v>
      </c>
      <c r="D23" s="16">
        <v>4794</v>
      </c>
      <c r="E23" s="17">
        <f t="shared" si="0"/>
        <v>3.196</v>
      </c>
      <c r="F23" s="20" t="s">
        <v>25</v>
      </c>
    </row>
    <row r="24" spans="1:6" ht="57">
      <c r="A24" s="13">
        <v>18</v>
      </c>
      <c r="B24" s="23" t="s">
        <v>36</v>
      </c>
      <c r="C24" s="15">
        <v>1000000</v>
      </c>
      <c r="D24" s="16">
        <v>9210</v>
      </c>
      <c r="E24" s="17">
        <f t="shared" si="0"/>
        <v>0.921</v>
      </c>
      <c r="F24" s="20" t="s">
        <v>34</v>
      </c>
    </row>
    <row r="25" spans="1:6" ht="42.75">
      <c r="A25" s="13">
        <v>19</v>
      </c>
      <c r="B25" s="19" t="s">
        <v>37</v>
      </c>
      <c r="C25" s="15">
        <v>400000</v>
      </c>
      <c r="D25" s="16">
        <v>45146.4</v>
      </c>
      <c r="E25" s="17">
        <f t="shared" si="0"/>
        <v>11.2866</v>
      </c>
      <c r="F25" s="20" t="s">
        <v>38</v>
      </c>
    </row>
    <row r="26" spans="1:6" ht="28.5">
      <c r="A26" s="13">
        <v>20</v>
      </c>
      <c r="B26" s="23" t="s">
        <v>39</v>
      </c>
      <c r="C26" s="15">
        <v>100000</v>
      </c>
      <c r="D26" s="16"/>
      <c r="E26" s="17">
        <f t="shared" si="0"/>
        <v>0</v>
      </c>
      <c r="F26" s="20" t="s">
        <v>40</v>
      </c>
    </row>
    <row r="27" spans="1:6" ht="57">
      <c r="A27" s="13">
        <v>21</v>
      </c>
      <c r="B27" s="23" t="s">
        <v>41</v>
      </c>
      <c r="C27" s="15">
        <v>290000</v>
      </c>
      <c r="D27" s="16">
        <v>4758</v>
      </c>
      <c r="E27" s="17">
        <f t="shared" si="0"/>
        <v>1.6406896551724137</v>
      </c>
      <c r="F27" s="20" t="s">
        <v>34</v>
      </c>
    </row>
    <row r="28" spans="1:6" ht="57">
      <c r="A28" s="13">
        <v>22</v>
      </c>
      <c r="B28" s="19" t="s">
        <v>42</v>
      </c>
      <c r="C28" s="15">
        <v>200000</v>
      </c>
      <c r="D28" s="16">
        <v>8380</v>
      </c>
      <c r="E28" s="17">
        <f t="shared" si="0"/>
        <v>4.19</v>
      </c>
      <c r="F28" s="20" t="s">
        <v>43</v>
      </c>
    </row>
    <row r="29" spans="1:6" ht="57">
      <c r="A29" s="13">
        <v>23</v>
      </c>
      <c r="B29" s="19" t="s">
        <v>44</v>
      </c>
      <c r="C29" s="15">
        <v>500000</v>
      </c>
      <c r="D29" s="16">
        <v>4700.53</v>
      </c>
      <c r="E29" s="17">
        <f t="shared" si="0"/>
        <v>0.940106</v>
      </c>
      <c r="F29" s="20" t="s">
        <v>45</v>
      </c>
    </row>
    <row r="30" spans="1:6" ht="57">
      <c r="A30" s="13">
        <v>24</v>
      </c>
      <c r="B30" s="19" t="s">
        <v>46</v>
      </c>
      <c r="C30" s="15">
        <v>50000</v>
      </c>
      <c r="D30" s="16"/>
      <c r="E30" s="17">
        <f t="shared" si="0"/>
        <v>0</v>
      </c>
      <c r="F30" s="20" t="s">
        <v>47</v>
      </c>
    </row>
    <row r="31" spans="1:6" ht="14.25">
      <c r="A31" s="13">
        <v>25</v>
      </c>
      <c r="B31" s="19" t="s">
        <v>48</v>
      </c>
      <c r="C31" s="15">
        <v>0</v>
      </c>
      <c r="D31" s="16"/>
      <c r="E31" s="17"/>
      <c r="F31" s="20"/>
    </row>
    <row r="32" spans="1:6" ht="57">
      <c r="A32" s="13">
        <v>26</v>
      </c>
      <c r="B32" s="19" t="s">
        <v>49</v>
      </c>
      <c r="C32" s="15">
        <v>300000</v>
      </c>
      <c r="D32" s="16">
        <v>4148</v>
      </c>
      <c r="E32" s="17">
        <f t="shared" si="0"/>
        <v>1.3826666666666667</v>
      </c>
      <c r="F32" s="20" t="s">
        <v>34</v>
      </c>
    </row>
    <row r="33" spans="1:6" ht="28.5">
      <c r="A33" s="13">
        <v>27</v>
      </c>
      <c r="B33" s="19" t="s">
        <v>50</v>
      </c>
      <c r="C33" s="15">
        <v>100000</v>
      </c>
      <c r="D33" s="16"/>
      <c r="E33" s="17">
        <f t="shared" si="0"/>
        <v>0</v>
      </c>
      <c r="F33" s="20" t="s">
        <v>51</v>
      </c>
    </row>
    <row r="34" spans="1:6" ht="14.25">
      <c r="A34" s="13">
        <v>28</v>
      </c>
      <c r="B34" s="19" t="s">
        <v>52</v>
      </c>
      <c r="C34" s="15">
        <v>0</v>
      </c>
      <c r="D34" s="16"/>
      <c r="E34" s="17"/>
      <c r="F34" s="20"/>
    </row>
    <row r="35" spans="1:6" ht="42.75">
      <c r="A35" s="13">
        <v>29</v>
      </c>
      <c r="B35" s="19" t="s">
        <v>53</v>
      </c>
      <c r="C35" s="15">
        <v>30000</v>
      </c>
      <c r="D35" s="16">
        <v>4201.65</v>
      </c>
      <c r="E35" s="17">
        <f t="shared" si="0"/>
        <v>14.005499999999998</v>
      </c>
      <c r="F35" s="20" t="s">
        <v>54</v>
      </c>
    </row>
    <row r="36" spans="1:6" ht="42.75">
      <c r="A36" s="13">
        <v>30</v>
      </c>
      <c r="B36" s="19" t="s">
        <v>55</v>
      </c>
      <c r="C36" s="15">
        <v>75000</v>
      </c>
      <c r="D36" s="16"/>
      <c r="E36" s="17">
        <f t="shared" si="0"/>
        <v>0</v>
      </c>
      <c r="F36" s="20" t="s">
        <v>56</v>
      </c>
    </row>
    <row r="37" spans="1:6" ht="28.5">
      <c r="A37" s="13">
        <v>31</v>
      </c>
      <c r="B37" s="19" t="s">
        <v>57</v>
      </c>
      <c r="C37" s="15">
        <v>25000</v>
      </c>
      <c r="D37" s="16"/>
      <c r="E37" s="17">
        <f t="shared" si="0"/>
        <v>0</v>
      </c>
      <c r="F37" s="20" t="s">
        <v>58</v>
      </c>
    </row>
    <row r="38" spans="1:6" ht="42.75">
      <c r="A38" s="13">
        <v>32</v>
      </c>
      <c r="B38" s="19" t="s">
        <v>59</v>
      </c>
      <c r="C38" s="15">
        <v>30000</v>
      </c>
      <c r="D38" s="16">
        <v>1500</v>
      </c>
      <c r="E38" s="17">
        <f t="shared" si="0"/>
        <v>5</v>
      </c>
      <c r="F38" s="20" t="s">
        <v>60</v>
      </c>
    </row>
    <row r="39" spans="1:6" ht="57">
      <c r="A39" s="13">
        <v>33</v>
      </c>
      <c r="B39" s="19" t="s">
        <v>61</v>
      </c>
      <c r="C39" s="15">
        <v>50000</v>
      </c>
      <c r="D39" s="16">
        <v>146.4</v>
      </c>
      <c r="E39" s="17">
        <f t="shared" si="0"/>
        <v>0.2928</v>
      </c>
      <c r="F39" s="20" t="s">
        <v>62</v>
      </c>
    </row>
    <row r="40" spans="1:6" ht="42.75">
      <c r="A40" s="13">
        <v>34</v>
      </c>
      <c r="B40" s="19" t="s">
        <v>63</v>
      </c>
      <c r="C40" s="15">
        <v>50000</v>
      </c>
      <c r="D40" s="16"/>
      <c r="E40" s="17">
        <f t="shared" si="0"/>
        <v>0</v>
      </c>
      <c r="F40" s="20" t="s">
        <v>64</v>
      </c>
    </row>
    <row r="41" spans="1:6" ht="42.75">
      <c r="A41" s="13">
        <v>35</v>
      </c>
      <c r="B41" s="19" t="s">
        <v>65</v>
      </c>
      <c r="C41" s="15">
        <v>30000</v>
      </c>
      <c r="D41" s="16">
        <v>1500</v>
      </c>
      <c r="E41" s="17">
        <f t="shared" si="0"/>
        <v>5</v>
      </c>
      <c r="F41" s="20" t="s">
        <v>54</v>
      </c>
    </row>
    <row r="42" spans="1:6" ht="42.75">
      <c r="A42" s="13">
        <v>36</v>
      </c>
      <c r="B42" s="19" t="s">
        <v>66</v>
      </c>
      <c r="C42" s="15">
        <v>60000</v>
      </c>
      <c r="D42" s="16"/>
      <c r="E42" s="17">
        <f t="shared" si="0"/>
        <v>0</v>
      </c>
      <c r="F42" s="20" t="s">
        <v>67</v>
      </c>
    </row>
    <row r="43" spans="1:6" ht="57">
      <c r="A43" s="13">
        <v>37</v>
      </c>
      <c r="B43" s="19" t="s">
        <v>68</v>
      </c>
      <c r="C43" s="15">
        <v>670000</v>
      </c>
      <c r="D43" s="16">
        <v>101314.78</v>
      </c>
      <c r="E43" s="17">
        <f t="shared" si="0"/>
        <v>15.12160895522388</v>
      </c>
      <c r="F43" s="20" t="s">
        <v>69</v>
      </c>
    </row>
    <row r="44" spans="1:6" ht="52.5" customHeight="1">
      <c r="A44" s="24">
        <v>38</v>
      </c>
      <c r="B44" s="25" t="s">
        <v>70</v>
      </c>
      <c r="C44" s="15">
        <v>280000</v>
      </c>
      <c r="D44" s="16">
        <v>266050.58</v>
      </c>
      <c r="E44" s="17">
        <f t="shared" si="0"/>
        <v>95.01806428571429</v>
      </c>
      <c r="F44" s="20" t="s">
        <v>71</v>
      </c>
    </row>
    <row r="45" spans="1:6" ht="42.75">
      <c r="A45" s="13">
        <v>39</v>
      </c>
      <c r="B45" s="19" t="s">
        <v>72</v>
      </c>
      <c r="C45" s="15">
        <v>30000</v>
      </c>
      <c r="D45" s="16">
        <v>1500</v>
      </c>
      <c r="E45" s="17">
        <f t="shared" si="0"/>
        <v>5</v>
      </c>
      <c r="F45" s="20" t="s">
        <v>54</v>
      </c>
    </row>
    <row r="46" spans="1:6" ht="28.5">
      <c r="A46" s="13">
        <v>40</v>
      </c>
      <c r="B46" s="19" t="s">
        <v>73</v>
      </c>
      <c r="C46" s="15">
        <v>100000</v>
      </c>
      <c r="D46" s="16">
        <v>24400</v>
      </c>
      <c r="E46" s="17">
        <f t="shared" si="0"/>
        <v>24.4</v>
      </c>
      <c r="F46" s="20" t="s">
        <v>74</v>
      </c>
    </row>
    <row r="47" spans="1:6" ht="57">
      <c r="A47" s="13">
        <v>41</v>
      </c>
      <c r="B47" s="19" t="s">
        <v>75</v>
      </c>
      <c r="C47" s="15">
        <v>50000</v>
      </c>
      <c r="D47" s="16">
        <v>15102.88</v>
      </c>
      <c r="E47" s="17">
        <f t="shared" si="0"/>
        <v>30.20576</v>
      </c>
      <c r="F47" s="20" t="s">
        <v>76</v>
      </c>
    </row>
    <row r="48" spans="1:6" ht="28.5">
      <c r="A48" s="13">
        <v>42</v>
      </c>
      <c r="B48" s="19" t="s">
        <v>77</v>
      </c>
      <c r="C48" s="15">
        <v>25000</v>
      </c>
      <c r="D48" s="16"/>
      <c r="E48" s="17">
        <f t="shared" si="0"/>
        <v>0</v>
      </c>
      <c r="F48" s="20" t="s">
        <v>58</v>
      </c>
    </row>
    <row r="49" spans="1:6" ht="14.25">
      <c r="A49" s="13">
        <v>43</v>
      </c>
      <c r="B49" s="19" t="s">
        <v>78</v>
      </c>
      <c r="C49" s="15">
        <v>0</v>
      </c>
      <c r="D49" s="16"/>
      <c r="E49" s="17"/>
      <c r="F49" s="20"/>
    </row>
    <row r="50" spans="1:6" ht="57">
      <c r="A50" s="13">
        <v>44</v>
      </c>
      <c r="B50" s="19" t="s">
        <v>79</v>
      </c>
      <c r="C50" s="15">
        <v>1200000</v>
      </c>
      <c r="D50" s="16"/>
      <c r="E50" s="17">
        <f t="shared" si="0"/>
        <v>0</v>
      </c>
      <c r="F50" s="20" t="s">
        <v>80</v>
      </c>
    </row>
    <row r="51" spans="1:6" ht="57">
      <c r="A51" s="13">
        <v>45</v>
      </c>
      <c r="B51" s="19" t="s">
        <v>81</v>
      </c>
      <c r="C51" s="15">
        <v>100000</v>
      </c>
      <c r="D51" s="16">
        <v>33.87</v>
      </c>
      <c r="E51" s="17">
        <f t="shared" si="0"/>
        <v>0.03387</v>
      </c>
      <c r="F51" s="20" t="s">
        <v>82</v>
      </c>
    </row>
    <row r="52" spans="1:6" ht="14.25">
      <c r="A52" s="13">
        <v>46</v>
      </c>
      <c r="B52" s="19" t="s">
        <v>83</v>
      </c>
      <c r="C52" s="15">
        <v>80000</v>
      </c>
      <c r="D52" s="16"/>
      <c r="E52" s="17">
        <f t="shared" si="0"/>
        <v>0</v>
      </c>
      <c r="F52" s="20" t="s">
        <v>84</v>
      </c>
    </row>
    <row r="53" spans="1:6" ht="42.75">
      <c r="A53" s="13">
        <v>47</v>
      </c>
      <c r="B53" s="19" t="s">
        <v>85</v>
      </c>
      <c r="C53" s="15">
        <v>100000</v>
      </c>
      <c r="D53" s="16">
        <v>4642.3</v>
      </c>
      <c r="E53" s="17">
        <f t="shared" si="0"/>
        <v>4.6423</v>
      </c>
      <c r="F53" s="20" t="s">
        <v>86</v>
      </c>
    </row>
    <row r="54" spans="1:6" ht="28.5">
      <c r="A54" s="13">
        <v>48</v>
      </c>
      <c r="B54" s="19" t="s">
        <v>87</v>
      </c>
      <c r="C54" s="15">
        <v>50000</v>
      </c>
      <c r="D54" s="16"/>
      <c r="E54" s="17">
        <f t="shared" si="0"/>
        <v>0</v>
      </c>
      <c r="F54" s="20" t="s">
        <v>88</v>
      </c>
    </row>
    <row r="55" spans="1:6" ht="28.5">
      <c r="A55" s="13">
        <v>49</v>
      </c>
      <c r="B55" s="19" t="s">
        <v>89</v>
      </c>
      <c r="C55" s="15">
        <v>50000</v>
      </c>
      <c r="D55" s="16"/>
      <c r="E55" s="17">
        <f t="shared" si="0"/>
        <v>0</v>
      </c>
      <c r="F55" s="20" t="s">
        <v>58</v>
      </c>
    </row>
    <row r="56" spans="1:6" ht="28.5">
      <c r="A56" s="13">
        <v>50</v>
      </c>
      <c r="B56" s="19" t="s">
        <v>90</v>
      </c>
      <c r="C56" s="15">
        <v>65000</v>
      </c>
      <c r="D56" s="16"/>
      <c r="E56" s="17">
        <f t="shared" si="0"/>
        <v>0</v>
      </c>
      <c r="F56" s="20" t="s">
        <v>91</v>
      </c>
    </row>
    <row r="57" spans="1:6" ht="42.75">
      <c r="A57" s="13">
        <v>51</v>
      </c>
      <c r="B57" s="19" t="s">
        <v>92</v>
      </c>
      <c r="C57" s="15">
        <v>200000</v>
      </c>
      <c r="D57" s="16">
        <v>1500</v>
      </c>
      <c r="E57" s="17">
        <f t="shared" si="0"/>
        <v>0.75</v>
      </c>
      <c r="F57" s="20" t="s">
        <v>93</v>
      </c>
    </row>
    <row r="58" spans="1:6" ht="42.75">
      <c r="A58" s="13">
        <v>52</v>
      </c>
      <c r="B58" s="22" t="s">
        <v>94</v>
      </c>
      <c r="C58" s="15">
        <v>133000</v>
      </c>
      <c r="D58" s="16"/>
      <c r="E58" s="17">
        <f t="shared" si="0"/>
        <v>0</v>
      </c>
      <c r="F58" s="20" t="s">
        <v>95</v>
      </c>
    </row>
    <row r="59" spans="1:6" ht="42.75">
      <c r="A59" s="13">
        <v>53</v>
      </c>
      <c r="B59" s="22" t="s">
        <v>96</v>
      </c>
      <c r="C59" s="15">
        <v>435934</v>
      </c>
      <c r="D59" s="16"/>
      <c r="E59" s="17">
        <f t="shared" si="0"/>
        <v>0</v>
      </c>
      <c r="F59" s="20" t="s">
        <v>97</v>
      </c>
    </row>
    <row r="60" spans="1:6" ht="71.25">
      <c r="A60" s="13">
        <v>54</v>
      </c>
      <c r="B60" s="15" t="s">
        <v>98</v>
      </c>
      <c r="C60" s="15">
        <v>400000</v>
      </c>
      <c r="D60" s="16"/>
      <c r="E60" s="17">
        <f t="shared" si="0"/>
        <v>0</v>
      </c>
      <c r="F60" s="20" t="s">
        <v>99</v>
      </c>
    </row>
    <row r="61" spans="1:6" ht="57">
      <c r="A61" s="13">
        <v>55</v>
      </c>
      <c r="B61" s="22" t="s">
        <v>100</v>
      </c>
      <c r="C61" s="15">
        <v>1710849</v>
      </c>
      <c r="D61" s="16">
        <v>159495.75</v>
      </c>
      <c r="E61" s="17">
        <f t="shared" si="0"/>
        <v>9.322608248886956</v>
      </c>
      <c r="F61" s="20" t="s">
        <v>101</v>
      </c>
    </row>
    <row r="62" spans="1:6" ht="28.5">
      <c r="A62" s="13">
        <v>56</v>
      </c>
      <c r="B62" s="19" t="s">
        <v>102</v>
      </c>
      <c r="C62" s="15">
        <v>8000</v>
      </c>
      <c r="D62" s="16"/>
      <c r="E62" s="17">
        <f t="shared" si="0"/>
        <v>0</v>
      </c>
      <c r="F62" s="20" t="s">
        <v>103</v>
      </c>
    </row>
    <row r="63" spans="1:6" ht="57">
      <c r="A63" s="13">
        <v>57</v>
      </c>
      <c r="B63" s="19" t="s">
        <v>104</v>
      </c>
      <c r="C63" s="15">
        <v>70000</v>
      </c>
      <c r="D63" s="16"/>
      <c r="E63" s="17">
        <f t="shared" si="0"/>
        <v>0</v>
      </c>
      <c r="F63" s="20" t="s">
        <v>105</v>
      </c>
    </row>
    <row r="64" spans="1:6" ht="28.5">
      <c r="A64" s="13">
        <v>58</v>
      </c>
      <c r="B64" s="19" t="s">
        <v>106</v>
      </c>
      <c r="C64" s="15">
        <v>140000</v>
      </c>
      <c r="D64" s="16">
        <v>4063.34</v>
      </c>
      <c r="E64" s="17">
        <f t="shared" si="0"/>
        <v>2.9023857142857143</v>
      </c>
      <c r="F64" s="20" t="s">
        <v>107</v>
      </c>
    </row>
    <row r="65" spans="1:6" ht="28.5">
      <c r="A65" s="13">
        <v>59</v>
      </c>
      <c r="B65" s="19" t="s">
        <v>108</v>
      </c>
      <c r="C65" s="15">
        <v>250000</v>
      </c>
      <c r="D65" s="16"/>
      <c r="E65" s="17">
        <f t="shared" si="0"/>
        <v>0</v>
      </c>
      <c r="F65" s="20" t="s">
        <v>58</v>
      </c>
    </row>
    <row r="66" spans="1:6" ht="42.75">
      <c r="A66" s="13">
        <v>60</v>
      </c>
      <c r="B66" s="22" t="s">
        <v>109</v>
      </c>
      <c r="C66" s="15">
        <v>30000</v>
      </c>
      <c r="D66" s="16"/>
      <c r="E66" s="17">
        <f t="shared" si="0"/>
        <v>0</v>
      </c>
      <c r="F66" s="20" t="s">
        <v>110</v>
      </c>
    </row>
    <row r="67" spans="1:6" ht="57">
      <c r="A67" s="13">
        <v>61</v>
      </c>
      <c r="B67" s="19" t="s">
        <v>111</v>
      </c>
      <c r="C67" s="15">
        <v>750000</v>
      </c>
      <c r="D67" s="16">
        <v>519693.35</v>
      </c>
      <c r="E67" s="17">
        <f t="shared" si="0"/>
        <v>69.29244666666666</v>
      </c>
      <c r="F67" s="20" t="s">
        <v>112</v>
      </c>
    </row>
    <row r="68" spans="1:6" ht="71.25">
      <c r="A68" s="13">
        <v>62</v>
      </c>
      <c r="B68" s="19" t="s">
        <v>113</v>
      </c>
      <c r="C68" s="15">
        <v>50000</v>
      </c>
      <c r="D68" s="16"/>
      <c r="E68" s="17">
        <f t="shared" si="0"/>
        <v>0</v>
      </c>
      <c r="F68" s="20" t="s">
        <v>114</v>
      </c>
    </row>
    <row r="69" spans="1:6" ht="28.5">
      <c r="A69" s="13">
        <v>63</v>
      </c>
      <c r="B69" s="19" t="s">
        <v>115</v>
      </c>
      <c r="C69" s="15">
        <v>100000</v>
      </c>
      <c r="D69" s="16"/>
      <c r="E69" s="17">
        <f t="shared" si="0"/>
        <v>0</v>
      </c>
      <c r="F69" s="20" t="s">
        <v>116</v>
      </c>
    </row>
    <row r="70" spans="1:6" ht="71.25">
      <c r="A70" s="13">
        <v>64</v>
      </c>
      <c r="B70" s="19" t="s">
        <v>117</v>
      </c>
      <c r="C70" s="15">
        <v>100000</v>
      </c>
      <c r="D70" s="16">
        <v>8230</v>
      </c>
      <c r="E70" s="17">
        <f t="shared" si="0"/>
        <v>8.23</v>
      </c>
      <c r="F70" s="20" t="s">
        <v>118</v>
      </c>
    </row>
    <row r="71" spans="1:6" ht="28.5">
      <c r="A71" s="13">
        <v>65</v>
      </c>
      <c r="B71" s="25" t="s">
        <v>119</v>
      </c>
      <c r="C71" s="15">
        <v>100000</v>
      </c>
      <c r="D71" s="16">
        <v>134.2</v>
      </c>
      <c r="E71" s="17">
        <f t="shared" si="0"/>
        <v>0.13419999999999999</v>
      </c>
      <c r="F71" s="20" t="s">
        <v>120</v>
      </c>
    </row>
    <row r="72" spans="1:6" ht="42.75">
      <c r="A72" s="13">
        <v>66</v>
      </c>
      <c r="B72" s="25" t="s">
        <v>121</v>
      </c>
      <c r="C72" s="15">
        <v>201015</v>
      </c>
      <c r="D72" s="16"/>
      <c r="E72" s="17">
        <f t="shared" si="0"/>
        <v>0</v>
      </c>
      <c r="F72" s="20" t="s">
        <v>122</v>
      </c>
    </row>
    <row r="73" spans="1:6" ht="28.5">
      <c r="A73" s="13">
        <v>67</v>
      </c>
      <c r="B73" s="25" t="s">
        <v>123</v>
      </c>
      <c r="C73" s="15">
        <v>11432</v>
      </c>
      <c r="D73" s="16">
        <v>11431.4</v>
      </c>
      <c r="E73" s="17">
        <f t="shared" si="0"/>
        <v>99.99475157452764</v>
      </c>
      <c r="F73" s="20" t="s">
        <v>124</v>
      </c>
    </row>
    <row r="74" spans="1:6" ht="28.5">
      <c r="A74" s="13">
        <v>68</v>
      </c>
      <c r="B74" s="25" t="s">
        <v>125</v>
      </c>
      <c r="C74" s="15">
        <v>230000</v>
      </c>
      <c r="D74" s="16"/>
      <c r="E74" s="17">
        <f t="shared" si="0"/>
        <v>0</v>
      </c>
      <c r="F74" s="20" t="s">
        <v>120</v>
      </c>
    </row>
    <row r="75" spans="1:6" ht="57">
      <c r="A75" s="13">
        <v>69</v>
      </c>
      <c r="B75" s="22" t="s">
        <v>22</v>
      </c>
      <c r="C75" s="15">
        <v>10000</v>
      </c>
      <c r="D75" s="16">
        <v>10000</v>
      </c>
      <c r="E75" s="17">
        <f aca="true" t="shared" si="1" ref="E75:E96">(D75*100)/C75</f>
        <v>100</v>
      </c>
      <c r="F75" s="20" t="s">
        <v>124</v>
      </c>
    </row>
    <row r="76" spans="1:6" ht="57">
      <c r="A76" s="13">
        <v>70</v>
      </c>
      <c r="B76" s="19" t="s">
        <v>126</v>
      </c>
      <c r="C76" s="15">
        <v>100000</v>
      </c>
      <c r="D76" s="16">
        <v>4270</v>
      </c>
      <c r="E76" s="17">
        <f t="shared" si="1"/>
        <v>4.27</v>
      </c>
      <c r="F76" s="20" t="s">
        <v>127</v>
      </c>
    </row>
    <row r="77" spans="1:6" ht="71.25">
      <c r="A77" s="13">
        <v>71</v>
      </c>
      <c r="B77" s="22" t="s">
        <v>128</v>
      </c>
      <c r="C77" s="15">
        <v>125000</v>
      </c>
      <c r="D77" s="16">
        <v>16169.19</v>
      </c>
      <c r="E77" s="17">
        <f t="shared" si="1"/>
        <v>12.935352</v>
      </c>
      <c r="F77" s="20" t="s">
        <v>129</v>
      </c>
    </row>
    <row r="78" spans="1:6" ht="57">
      <c r="A78" s="13">
        <v>72</v>
      </c>
      <c r="B78" s="19" t="s">
        <v>130</v>
      </c>
      <c r="C78" s="15">
        <v>200000</v>
      </c>
      <c r="D78" s="16">
        <v>69791.32</v>
      </c>
      <c r="E78" s="17">
        <f t="shared" si="1"/>
        <v>34.89566000000001</v>
      </c>
      <c r="F78" s="20" t="s">
        <v>131</v>
      </c>
    </row>
    <row r="79" spans="1:6" ht="14.25">
      <c r="A79" s="13">
        <v>73</v>
      </c>
      <c r="B79" s="19" t="s">
        <v>132</v>
      </c>
      <c r="C79" s="15">
        <v>0</v>
      </c>
      <c r="D79" s="16"/>
      <c r="E79" s="17"/>
      <c r="F79" s="20"/>
    </row>
    <row r="80" spans="1:6" ht="14.25">
      <c r="A80" s="13">
        <v>74</v>
      </c>
      <c r="B80" s="19" t="s">
        <v>133</v>
      </c>
      <c r="C80" s="15">
        <v>100000</v>
      </c>
      <c r="D80" s="16"/>
      <c r="E80" s="17">
        <f t="shared" si="1"/>
        <v>0</v>
      </c>
      <c r="F80" s="20" t="s">
        <v>84</v>
      </c>
    </row>
    <row r="81" spans="1:6" ht="42.75">
      <c r="A81" s="13">
        <v>75</v>
      </c>
      <c r="B81" s="19" t="s">
        <v>134</v>
      </c>
      <c r="C81" s="15">
        <v>400000</v>
      </c>
      <c r="D81" s="16"/>
      <c r="E81" s="17">
        <f t="shared" si="1"/>
        <v>0</v>
      </c>
      <c r="F81" s="20" t="s">
        <v>135</v>
      </c>
    </row>
    <row r="82" spans="1:6" ht="42.75">
      <c r="A82" s="13">
        <v>76</v>
      </c>
      <c r="B82" s="22" t="s">
        <v>136</v>
      </c>
      <c r="C82" s="15">
        <v>250000</v>
      </c>
      <c r="D82" s="16">
        <v>24415.32</v>
      </c>
      <c r="E82" s="17">
        <f t="shared" si="1"/>
        <v>9.766128</v>
      </c>
      <c r="F82" s="20" t="s">
        <v>137</v>
      </c>
    </row>
    <row r="83" spans="1:6" ht="28.5">
      <c r="A83" s="13">
        <v>77</v>
      </c>
      <c r="B83" s="22" t="s">
        <v>138</v>
      </c>
      <c r="C83" s="15">
        <v>25000</v>
      </c>
      <c r="D83" s="16">
        <v>9779.15</v>
      </c>
      <c r="E83" s="17">
        <f t="shared" si="1"/>
        <v>39.1166</v>
      </c>
      <c r="F83" s="20" t="s">
        <v>139</v>
      </c>
    </row>
    <row r="84" spans="1:6" ht="14.25">
      <c r="A84" s="13">
        <v>78</v>
      </c>
      <c r="B84" s="22" t="s">
        <v>140</v>
      </c>
      <c r="C84" s="15">
        <v>80000</v>
      </c>
      <c r="D84" s="16">
        <v>78955.96</v>
      </c>
      <c r="E84" s="17">
        <f t="shared" si="1"/>
        <v>98.69495</v>
      </c>
      <c r="F84" s="20" t="s">
        <v>124</v>
      </c>
    </row>
    <row r="85" spans="1:6" ht="57">
      <c r="A85" s="13">
        <v>79</v>
      </c>
      <c r="B85" s="19" t="s">
        <v>141</v>
      </c>
      <c r="C85" s="15">
        <v>200000</v>
      </c>
      <c r="D85" s="16">
        <v>129360.74</v>
      </c>
      <c r="E85" s="17">
        <f t="shared" si="1"/>
        <v>64.68037</v>
      </c>
      <c r="F85" s="20" t="s">
        <v>142</v>
      </c>
    </row>
    <row r="86" spans="1:6" ht="85.5">
      <c r="A86" s="13">
        <v>80</v>
      </c>
      <c r="B86" s="19" t="s">
        <v>143</v>
      </c>
      <c r="C86" s="15">
        <v>250000</v>
      </c>
      <c r="D86" s="16"/>
      <c r="E86" s="17">
        <f t="shared" si="1"/>
        <v>0</v>
      </c>
      <c r="F86" s="20" t="s">
        <v>144</v>
      </c>
    </row>
    <row r="87" spans="1:6" ht="28.5">
      <c r="A87" s="13">
        <v>81</v>
      </c>
      <c r="B87" s="19" t="s">
        <v>145</v>
      </c>
      <c r="C87" s="15">
        <v>30000</v>
      </c>
      <c r="D87" s="16"/>
      <c r="E87" s="17">
        <f t="shared" si="1"/>
        <v>0</v>
      </c>
      <c r="F87" s="20" t="s">
        <v>146</v>
      </c>
    </row>
    <row r="88" spans="1:6" ht="28.5">
      <c r="A88" s="13">
        <v>82</v>
      </c>
      <c r="B88" s="19" t="s">
        <v>147</v>
      </c>
      <c r="C88" s="15">
        <v>50000</v>
      </c>
      <c r="D88" s="16"/>
      <c r="E88" s="17">
        <f t="shared" si="1"/>
        <v>0</v>
      </c>
      <c r="F88" s="20" t="s">
        <v>146</v>
      </c>
    </row>
    <row r="89" spans="1:6" ht="57">
      <c r="A89" s="13">
        <v>83</v>
      </c>
      <c r="B89" s="22" t="s">
        <v>22</v>
      </c>
      <c r="C89" s="15">
        <v>250000</v>
      </c>
      <c r="D89" s="16"/>
      <c r="E89" s="17">
        <f t="shared" si="1"/>
        <v>0</v>
      </c>
      <c r="F89" s="20" t="s">
        <v>148</v>
      </c>
    </row>
    <row r="90" spans="1:6" ht="57">
      <c r="A90" s="13">
        <v>84</v>
      </c>
      <c r="B90" s="19" t="s">
        <v>149</v>
      </c>
      <c r="C90" s="15">
        <v>300000</v>
      </c>
      <c r="D90" s="16">
        <v>2440</v>
      </c>
      <c r="E90" s="17">
        <f t="shared" si="1"/>
        <v>0.8133333333333334</v>
      </c>
      <c r="F90" s="20" t="s">
        <v>150</v>
      </c>
    </row>
    <row r="91" spans="1:6" ht="28.5">
      <c r="A91" s="13">
        <v>85</v>
      </c>
      <c r="B91" s="22" t="s">
        <v>151</v>
      </c>
      <c r="C91" s="15">
        <v>315500</v>
      </c>
      <c r="D91" s="16">
        <v>300000</v>
      </c>
      <c r="E91" s="17">
        <f t="shared" si="1"/>
        <v>95.08716323296355</v>
      </c>
      <c r="F91" s="20" t="s">
        <v>152</v>
      </c>
    </row>
    <row r="92" spans="1:6" ht="28.5">
      <c r="A92" s="13">
        <v>86</v>
      </c>
      <c r="B92" s="19" t="s">
        <v>153</v>
      </c>
      <c r="C92" s="15">
        <v>250000</v>
      </c>
      <c r="D92" s="16">
        <v>16250</v>
      </c>
      <c r="E92" s="17">
        <f t="shared" si="1"/>
        <v>6.5</v>
      </c>
      <c r="F92" s="20" t="s">
        <v>154</v>
      </c>
    </row>
    <row r="93" spans="1:6" ht="57">
      <c r="A93" s="13">
        <v>87</v>
      </c>
      <c r="B93" s="19" t="s">
        <v>155</v>
      </c>
      <c r="C93" s="15">
        <v>50000</v>
      </c>
      <c r="D93" s="16">
        <v>679.77</v>
      </c>
      <c r="E93" s="17">
        <f t="shared" si="1"/>
        <v>1.35954</v>
      </c>
      <c r="F93" s="20" t="s">
        <v>156</v>
      </c>
    </row>
    <row r="94" spans="1:6" ht="28.5">
      <c r="A94" s="13">
        <v>88</v>
      </c>
      <c r="B94" s="19" t="s">
        <v>157</v>
      </c>
      <c r="C94" s="15">
        <v>250000</v>
      </c>
      <c r="D94" s="16"/>
      <c r="E94" s="17">
        <f t="shared" si="1"/>
        <v>0</v>
      </c>
      <c r="F94" s="20" t="s">
        <v>120</v>
      </c>
    </row>
    <row r="95" spans="1:6" ht="85.5">
      <c r="A95" s="13">
        <v>89</v>
      </c>
      <c r="B95" s="26" t="s">
        <v>158</v>
      </c>
      <c r="C95" s="15">
        <v>20000</v>
      </c>
      <c r="D95" s="16"/>
      <c r="E95" s="17">
        <f t="shared" si="1"/>
        <v>0</v>
      </c>
      <c r="F95" s="20" t="s">
        <v>159</v>
      </c>
    </row>
    <row r="96" spans="1:6" ht="27" customHeight="1">
      <c r="A96" s="27"/>
      <c r="B96" s="28" t="s">
        <v>160</v>
      </c>
      <c r="C96" s="29">
        <f>SUM(C7:C95)</f>
        <v>19508647</v>
      </c>
      <c r="D96" s="30">
        <f>SUM(D7:D95)</f>
        <v>2351763.46</v>
      </c>
      <c r="E96" s="31">
        <f t="shared" si="1"/>
        <v>12.054979825100121</v>
      </c>
      <c r="F96" s="32"/>
    </row>
  </sheetData>
  <mergeCells count="1">
    <mergeCell ref="B3:D3"/>
  </mergeCells>
  <printOptions/>
  <pageMargins left="0.7875" right="0.7875" top="0.7875" bottom="0.7875000000000001" header="0.5118055555555556" footer="0.5118055555555556"/>
  <pageSetup horizontalDpi="300" verticalDpi="3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Mielczarczyk</cp:lastModifiedBy>
  <dcterms:created xsi:type="dcterms:W3CDTF">2009-03-06T12:39:38Z</dcterms:created>
  <dcterms:modified xsi:type="dcterms:W3CDTF">2009-03-06T12:39:38Z</dcterms:modified>
  <cp:category/>
  <cp:version/>
  <cp:contentType/>
  <cp:contentStatus/>
</cp:coreProperties>
</file>