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<sst xmlns="http://schemas.openxmlformats.org/spreadsheetml/2006/main" count="95" uniqueCount="63">
  <si>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</si>
  <si>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</si>
  <si>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</si>
  <si>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</si>
  <si>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</si>
  <si>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</si>
  <si>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</si>
  <si>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</si>
  <si>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</si>
  <si>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</si>
  <si>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</si>
  <si>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</si>
  <si>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</si>
  <si>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</si>
  <si>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</si>
  <si>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</si>
  <si>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</si>
  <si>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</si>
  <si>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</si>
  <si>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</si>
  <si>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</si>
  <si>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</si>
  <si>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</si>
  <si>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</si>
  <si>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</si>
  <si>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</si>
  <si>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</si>
  <si>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</si>
  <si>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</si>
  <si>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</si>
  <si>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</si>
  <si>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</si>
  <si>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</si>
  <si>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</si>
  <si>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</si>
  <si>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</si>
  <si>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</si>
  <si>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</si>
  <si>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</si>
  <si>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</si>
  <si>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</si>
  <si>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</si>
  <si>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</si>
  <si>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</si>
  <si>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</si>
  <si>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</si>
  <si>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Zmniejszenia</t>
  </si>
  <si>
    <t>Zwiększenia</t>
  </si>
  <si>
    <t>Burmistrza Wyszkowa</t>
  </si>
  <si>
    <t>Burmistrz Wyszkowa</t>
  </si>
  <si>
    <t>Grzegorz Nowosielski</t>
  </si>
  <si>
    <t>Załącznik Nr 2</t>
  </si>
  <si>
    <t xml:space="preserve">Razem plan </t>
  </si>
  <si>
    <t>Zmiana planu wydatków budżetu gminy na 2007 rok.</t>
  </si>
  <si>
    <t>do Zarządzenia Nr 149/2007</t>
  </si>
  <si>
    <t>z dnia 31 sierpnia 2007r.</t>
  </si>
  <si>
    <t>Oświata i wychowanie</t>
  </si>
  <si>
    <t>Szkoły podstawowe</t>
  </si>
  <si>
    <t>Gimnazja</t>
  </si>
  <si>
    <t>Edukacyjna opieka wychowawcza</t>
  </si>
  <si>
    <t>Pomoc materialna dla uczniów</t>
  </si>
  <si>
    <t>3240</t>
  </si>
  <si>
    <t>Stypendia dla uczniów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</si>
</sst>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21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u val="single"/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2"/>
      <name val="Arial CE"/>
      <family val="2"/>
    </font>
    <font>
      <b/>
      <sz val="11"/>
      <name val="Arial"/>
      <family val="0"/>
    </font>
    <font>
      <u val="single"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1"/>
      <name val="Arial CE"/>
      <family val="2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4" xfId="0" applyFont="1" applyBorder="1" applyAlignment="1">
      <alignment wrapText="1"/>
    </xf>
    <xf numFmtId="0" fontId="6" fillId="0" borderId="15" xfId="0" applyFont="1" applyBorder="1" applyAlignment="1">
      <alignment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7" xfId="0" applyFont="1" applyBorder="1" applyAlignment="1">
      <alignment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8" fillId="0" borderId="18" xfId="0" applyFont="1" applyBorder="1" applyAlignment="1">
      <alignment/>
    </xf>
    <xf numFmtId="3" fontId="13" fillId="0" borderId="4" xfId="0" applyNumberFormat="1" applyFont="1" applyBorder="1" applyAlignment="1">
      <alignment wrapText="1"/>
    </xf>
    <xf numFmtId="3" fontId="7" fillId="0" borderId="16" xfId="0" applyNumberFormat="1" applyFont="1" applyBorder="1" applyAlignment="1">
      <alignment vertical="center" wrapText="1"/>
    </xf>
    <xf numFmtId="3" fontId="13" fillId="0" borderId="7" xfId="0" applyNumberFormat="1" applyFont="1" applyBorder="1" applyAlignment="1">
      <alignment wrapText="1"/>
    </xf>
    <xf numFmtId="3" fontId="9" fillId="0" borderId="4" xfId="0" applyNumberFormat="1" applyFont="1" applyBorder="1" applyAlignment="1">
      <alignment wrapText="1"/>
    </xf>
    <xf numFmtId="3" fontId="6" fillId="0" borderId="16" xfId="0" applyNumberFormat="1" applyFont="1" applyBorder="1" applyAlignment="1">
      <alignment vertical="center" wrapText="1"/>
    </xf>
    <xf numFmtId="3" fontId="9" fillId="0" borderId="7" xfId="0" applyNumberFormat="1" applyFont="1" applyBorder="1" applyAlignment="1">
      <alignment wrapText="1"/>
    </xf>
    <xf numFmtId="3" fontId="9" fillId="0" borderId="19" xfId="0" applyNumberFormat="1" applyFont="1" applyBorder="1" applyAlignment="1">
      <alignment wrapText="1"/>
    </xf>
    <xf numFmtId="3" fontId="6" fillId="0" borderId="20" xfId="0" applyNumberFormat="1" applyFont="1" applyBorder="1" applyAlignment="1">
      <alignment vertical="center" wrapText="1"/>
    </xf>
    <xf numFmtId="3" fontId="9" fillId="0" borderId="21" xfId="0" applyNumberFormat="1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5" fillId="0" borderId="7" xfId="0" applyNumberFormat="1" applyFont="1" applyBorder="1" applyAlignment="1">
      <alignment wrapText="1"/>
    </xf>
    <xf numFmtId="3" fontId="12" fillId="0" borderId="22" xfId="0" applyNumberFormat="1" applyFont="1" applyBorder="1" applyAlignment="1">
      <alignment wrapText="1"/>
    </xf>
    <xf numFmtId="3" fontId="8" fillId="0" borderId="23" xfId="0" applyNumberFormat="1" applyFont="1" applyBorder="1" applyAlignment="1">
      <alignment vertical="center" wrapText="1"/>
    </xf>
    <xf numFmtId="3" fontId="12" fillId="0" borderId="24" xfId="0" applyNumberFormat="1" applyFont="1" applyBorder="1" applyAlignment="1">
      <alignment wrapText="1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6" fillId="0" borderId="25" xfId="0" applyFont="1" applyBorder="1" applyAlignment="1">
      <alignment/>
    </xf>
    <xf numFmtId="0" fontId="18" fillId="0" borderId="27" xfId="0" applyFont="1" applyBorder="1" applyAlignment="1">
      <alignment/>
    </xf>
    <xf numFmtId="0" fontId="16" fillId="0" borderId="28" xfId="0" applyFont="1" applyBorder="1" applyAlignment="1">
      <alignment/>
    </xf>
    <xf numFmtId="0" fontId="19" fillId="0" borderId="29" xfId="0" applyFont="1" applyBorder="1" applyAlignment="1">
      <alignment/>
    </xf>
    <xf numFmtId="3" fontId="8" fillId="0" borderId="25" xfId="0" applyNumberFormat="1" applyFont="1" applyBorder="1" applyAlignment="1">
      <alignment/>
    </xf>
    <xf numFmtId="49" fontId="16" fillId="0" borderId="30" xfId="0" applyNumberFormat="1" applyFont="1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 vertical="center"/>
    </xf>
    <xf numFmtId="49" fontId="2" fillId="0" borderId="32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49" fontId="8" fillId="0" borderId="34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49" fontId="2" fillId="0" borderId="32" xfId="0" applyFont="1" applyBorder="1" applyAlignment="1">
      <alignment horizontal="center"/>
    </xf>
    <xf numFmtId="0" fontId="9" fillId="0" borderId="7" xfId="0" applyFont="1" applyBorder="1" applyAlignment="1">
      <alignment wrapText="1"/>
    </xf>
    <xf numFmtId="3" fontId="8" fillId="0" borderId="35" xfId="0" applyNumberFormat="1" applyFont="1" applyBorder="1" applyAlignment="1">
      <alignment/>
    </xf>
    <xf numFmtId="0" fontId="16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7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8" fillId="0" borderId="36" xfId="0" applyFont="1" applyBorder="1" applyAlignment="1">
      <alignment/>
    </xf>
    <xf numFmtId="0" fontId="20" fillId="0" borderId="17" xfId="0" applyFont="1" applyBorder="1" applyAlignment="1">
      <alignment/>
    </xf>
    <xf numFmtId="0" fontId="8" fillId="0" borderId="36" xfId="0" applyFont="1" applyBorder="1" applyAlignment="1">
      <alignment/>
    </xf>
    <xf numFmtId="0" fontId="6" fillId="0" borderId="37" xfId="0" applyFont="1" applyBorder="1" applyAlignment="1">
      <alignment vertical="center" wrapText="1"/>
    </xf>
    <xf numFmtId="3" fontId="8" fillId="0" borderId="38" xfId="0" applyNumberFormat="1" applyFont="1" applyBorder="1" applyAlignment="1">
      <alignment vertical="center" wrapText="1"/>
    </xf>
    <xf numFmtId="3" fontId="20" fillId="0" borderId="37" xfId="0" applyNumberFormat="1" applyFont="1" applyBorder="1" applyAlignment="1">
      <alignment vertical="center" wrapText="1"/>
    </xf>
    <xf numFmtId="3" fontId="2" fillId="0" borderId="37" xfId="0" applyNumberFormat="1" applyFont="1" applyBorder="1" applyAlignment="1">
      <alignment vertical="center" wrapText="1"/>
    </xf>
    <xf numFmtId="3" fontId="2" fillId="0" borderId="39" xfId="0" applyNumberFormat="1" applyFont="1" applyBorder="1" applyAlignment="1">
      <alignment vertical="center" wrapText="1"/>
    </xf>
    <xf numFmtId="3" fontId="12" fillId="0" borderId="24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8" fillId="0" borderId="23" xfId="0" applyNumberFormat="1" applyFont="1" applyBorder="1" applyAlignment="1">
      <alignment horizontal="right"/>
    </xf>
    <xf numFmtId="3" fontId="12" fillId="0" borderId="40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3" fontId="7" fillId="0" borderId="16" xfId="0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6" fillId="0" borderId="16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2" fillId="0" borderId="37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20" fillId="0" borderId="37" xfId="0" applyNumberFormat="1" applyFont="1" applyBorder="1" applyAlignment="1">
      <alignment horizontal="right"/>
    </xf>
    <xf numFmtId="3" fontId="8" fillId="0" borderId="41" xfId="0" applyNumberFormat="1" applyFont="1" applyBorder="1" applyAlignment="1">
      <alignment/>
    </xf>
    <xf numFmtId="49" fontId="7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3" fontId="6" fillId="0" borderId="42" xfId="0" applyNumberFormat="1" applyFont="1" applyBorder="1" applyAlignment="1">
      <alignment wrapText="1"/>
    </xf>
    <xf numFmtId="3" fontId="9" fillId="0" borderId="21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/>
    </xf>
    <xf numFmtId="3" fontId="9" fillId="0" borderId="44" xfId="0" applyNumberFormat="1" applyFont="1" applyBorder="1" applyAlignment="1">
      <alignment/>
    </xf>
    <xf numFmtId="3" fontId="6" fillId="0" borderId="39" xfId="0" applyNumberFormat="1" applyFont="1" applyBorder="1" applyAlignment="1">
      <alignment horizontal="right"/>
    </xf>
    <xf numFmtId="0" fontId="9" fillId="0" borderId="7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6" fillId="0" borderId="4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75" zoomScaleNormal="75" workbookViewId="0" topLeftCell="A1">
      <selection activeCell="L23" sqref="L23"/>
    </sheetView>
  </sheetViews>
  <sheetFormatPr defaultColWidth="9.140625" defaultRowHeight="12.75"/>
  <cols>
    <col min="1" max="1" width="4.57421875" style="29" customWidth="1"/>
    <col min="2" max="2" width="7.140625" style="29" customWidth="1"/>
    <col min="3" max="3" width="6.421875" style="29" customWidth="1"/>
    <col min="4" max="4" width="53.8515625" style="29" customWidth="1"/>
    <col min="5" max="5" width="15.28125" style="29" customWidth="1"/>
    <col min="6" max="6" width="13.00390625" style="29" customWidth="1"/>
    <col min="7" max="7" width="12.28125" style="29" customWidth="1"/>
    <col min="8" max="8" width="13.28125" style="29" customWidth="1"/>
    <col min="9" max="9" width="15.28125" style="29" customWidth="1"/>
    <col min="10" max="10" width="12.57421875" style="29" customWidth="1"/>
    <col min="11" max="16384" width="9.140625" style="29" customWidth="1"/>
  </cols>
  <sheetData>
    <row r="1" spans="1:10" s="44" customFormat="1" ht="15">
      <c r="A1" s="25"/>
      <c r="B1" s="25"/>
      <c r="C1" s="25"/>
      <c r="D1" s="26"/>
      <c r="E1" s="27"/>
      <c r="F1" s="27"/>
      <c r="G1" s="28"/>
      <c r="H1" s="45" t="s">
        <v>51</v>
      </c>
      <c r="I1" s="46"/>
      <c r="J1" s="46"/>
    </row>
    <row r="2" spans="1:10" s="44" customFormat="1" ht="15">
      <c r="A2" s="25"/>
      <c r="B2" s="25"/>
      <c r="C2" s="25"/>
      <c r="D2" s="26"/>
      <c r="E2" s="27"/>
      <c r="F2" s="27"/>
      <c r="G2" s="28"/>
      <c r="H2" s="45" t="s">
        <v>54</v>
      </c>
      <c r="I2" s="46"/>
      <c r="J2" s="46"/>
    </row>
    <row r="3" spans="1:10" s="44" customFormat="1" ht="15">
      <c r="A3" s="25"/>
      <c r="B3" s="25"/>
      <c r="C3" s="25"/>
      <c r="D3" s="26"/>
      <c r="E3" s="27"/>
      <c r="F3" s="27"/>
      <c r="G3" s="28"/>
      <c r="H3" s="45" t="s">
        <v>48</v>
      </c>
      <c r="I3" s="46"/>
      <c r="J3" s="46"/>
    </row>
    <row r="4" spans="1:10" s="44" customFormat="1" ht="15">
      <c r="A4" s="25"/>
      <c r="B4" s="25"/>
      <c r="C4" s="25"/>
      <c r="D4" s="26"/>
      <c r="E4" s="27"/>
      <c r="F4" s="27"/>
      <c r="G4" s="28"/>
      <c r="H4" s="45" t="s">
        <v>55</v>
      </c>
      <c r="I4" s="46"/>
      <c r="J4" s="46"/>
    </row>
    <row r="5" spans="1:10" s="44" customFormat="1" ht="15">
      <c r="A5" s="25"/>
      <c r="B5" s="25"/>
      <c r="C5" s="25"/>
      <c r="D5" s="52"/>
      <c r="E5" s="53"/>
      <c r="F5" s="53"/>
      <c r="G5" s="54"/>
      <c r="H5" s="45"/>
      <c r="I5" s="46"/>
      <c r="J5" s="46"/>
    </row>
    <row r="6" spans="1:10" s="44" customFormat="1" ht="15.75">
      <c r="A6" s="138" t="s">
        <v>53</v>
      </c>
      <c r="B6" s="139"/>
      <c r="C6" s="139"/>
      <c r="D6" s="139"/>
      <c r="E6" s="139"/>
      <c r="F6" s="139"/>
      <c r="G6" s="140"/>
      <c r="H6" s="140"/>
      <c r="I6" s="140"/>
      <c r="J6" s="29"/>
    </row>
    <row r="7" spans="1:10" s="44" customFormat="1" ht="15.75">
      <c r="A7" s="47"/>
      <c r="B7" s="48"/>
      <c r="C7" s="48"/>
      <c r="D7" s="48"/>
      <c r="E7" s="48"/>
      <c r="F7" s="48"/>
      <c r="G7" s="49"/>
      <c r="H7" s="49"/>
      <c r="I7" s="49"/>
      <c r="J7" s="29"/>
    </row>
    <row r="8" spans="1:10" s="44" customFormat="1" ht="14.25">
      <c r="A8" s="31"/>
      <c r="B8" s="31"/>
      <c r="C8" s="31"/>
      <c r="D8" s="31"/>
      <c r="E8" s="31"/>
      <c r="F8" s="31"/>
      <c r="G8" s="32"/>
      <c r="H8" s="29"/>
      <c r="I8" s="29"/>
      <c r="J8" s="29"/>
    </row>
    <row r="9" spans="1:10" s="44" customFormat="1" ht="13.5" customHeight="1">
      <c r="A9" s="33" t="s">
        <v>0</v>
      </c>
      <c r="B9" s="33"/>
      <c r="C9" s="34"/>
      <c r="D9" s="136" t="s">
        <v>1</v>
      </c>
      <c r="E9" s="131" t="s">
        <v>46</v>
      </c>
      <c r="F9" s="132"/>
      <c r="G9" s="133"/>
      <c r="H9" s="134" t="s">
        <v>47</v>
      </c>
      <c r="I9" s="134"/>
      <c r="J9" s="135"/>
    </row>
    <row r="10" spans="1:10" s="44" customFormat="1" ht="43.5" customHeight="1">
      <c r="A10" s="33" t="s">
        <v>2</v>
      </c>
      <c r="B10" s="35" t="s">
        <v>3</v>
      </c>
      <c r="C10" s="36" t="s">
        <v>4</v>
      </c>
      <c r="D10" s="137"/>
      <c r="E10" s="90" t="s">
        <v>38</v>
      </c>
      <c r="F10" s="37" t="s">
        <v>39</v>
      </c>
      <c r="G10" s="51" t="s">
        <v>52</v>
      </c>
      <c r="H10" s="50" t="s">
        <v>38</v>
      </c>
      <c r="I10" s="37" t="s">
        <v>39</v>
      </c>
      <c r="J10" s="99" t="s">
        <v>52</v>
      </c>
    </row>
    <row r="11" spans="1:10" s="44" customFormat="1" ht="15">
      <c r="A11" s="74">
        <v>801</v>
      </c>
      <c r="B11" s="75"/>
      <c r="C11" s="82"/>
      <c r="D11" s="92" t="s">
        <v>56</v>
      </c>
      <c r="E11" s="73"/>
      <c r="F11" s="71"/>
      <c r="G11" s="72"/>
      <c r="H11" s="73">
        <f>SUM(H12+H17)</f>
        <v>74381</v>
      </c>
      <c r="I11" s="71"/>
      <c r="J11" s="100">
        <f>SUM(H11:I11)</f>
        <v>74381</v>
      </c>
    </row>
    <row r="12" spans="1:10" s="44" customFormat="1" ht="15">
      <c r="A12" s="74"/>
      <c r="B12" s="76">
        <v>80101</v>
      </c>
      <c r="C12" s="83"/>
      <c r="D12" s="93" t="s">
        <v>57</v>
      </c>
      <c r="E12" s="59"/>
      <c r="F12" s="57"/>
      <c r="G12" s="58"/>
      <c r="H12" s="70">
        <f>SUM(H13:H15)</f>
        <v>69743</v>
      </c>
      <c r="I12" s="70"/>
      <c r="J12" s="101">
        <f>SUM(H12:I12)</f>
        <v>69743</v>
      </c>
    </row>
    <row r="13" spans="1:10" s="44" customFormat="1" ht="15">
      <c r="A13" s="74"/>
      <c r="B13" s="76"/>
      <c r="C13" s="84" t="s">
        <v>19</v>
      </c>
      <c r="D13" s="55" t="s">
        <v>11</v>
      </c>
      <c r="E13" s="59"/>
      <c r="F13" s="57"/>
      <c r="G13" s="58"/>
      <c r="H13" s="66">
        <v>63171</v>
      </c>
      <c r="I13" s="67"/>
      <c r="J13" s="102">
        <f>SUM(H13:I13)</f>
        <v>63171</v>
      </c>
    </row>
    <row r="14" spans="1:10" s="44" customFormat="1" ht="15">
      <c r="A14" s="74"/>
      <c r="B14" s="76"/>
      <c r="C14" s="84" t="s">
        <v>21</v>
      </c>
      <c r="D14" s="55" t="s">
        <v>13</v>
      </c>
      <c r="E14" s="59"/>
      <c r="F14" s="57"/>
      <c r="G14" s="58"/>
      <c r="H14" s="66">
        <v>4081</v>
      </c>
      <c r="I14" s="67"/>
      <c r="J14" s="102">
        <f>SUM(H14:I14)</f>
        <v>4081</v>
      </c>
    </row>
    <row r="15" spans="1:10" s="44" customFormat="1" ht="15">
      <c r="A15" s="77"/>
      <c r="B15" s="78"/>
      <c r="C15" s="84" t="s">
        <v>7</v>
      </c>
      <c r="D15" s="55" t="s">
        <v>8</v>
      </c>
      <c r="E15" s="62"/>
      <c r="F15" s="60"/>
      <c r="G15" s="61"/>
      <c r="H15" s="66">
        <v>2491</v>
      </c>
      <c r="I15" s="67"/>
      <c r="J15" s="102">
        <f>SUM(H15:I15)</f>
        <v>2491</v>
      </c>
    </row>
    <row r="16" spans="1:10" s="44" customFormat="1" ht="15">
      <c r="A16" s="77"/>
      <c r="B16" s="78"/>
      <c r="C16" s="85"/>
      <c r="D16" s="94"/>
      <c r="E16" s="62"/>
      <c r="F16" s="60"/>
      <c r="G16" s="61"/>
      <c r="H16" s="66"/>
      <c r="I16" s="67"/>
      <c r="J16" s="102"/>
    </row>
    <row r="17" spans="1:10" s="44" customFormat="1" ht="15">
      <c r="A17" s="77"/>
      <c r="B17" s="76">
        <v>80110</v>
      </c>
      <c r="C17" s="83"/>
      <c r="D17" s="94" t="s">
        <v>58</v>
      </c>
      <c r="E17" s="62"/>
      <c r="F17" s="60"/>
      <c r="G17" s="61"/>
      <c r="H17" s="70">
        <f>SUM(H18)</f>
        <v>4638</v>
      </c>
      <c r="I17" s="70"/>
      <c r="J17" s="101">
        <f>SUM(H17:I17)</f>
        <v>4638</v>
      </c>
    </row>
    <row r="18" spans="1:10" s="44" customFormat="1" ht="15">
      <c r="A18" s="77"/>
      <c r="B18" s="78"/>
      <c r="C18" s="84" t="s">
        <v>7</v>
      </c>
      <c r="D18" s="55" t="s">
        <v>8</v>
      </c>
      <c r="E18" s="62"/>
      <c r="F18" s="60"/>
      <c r="G18" s="61"/>
      <c r="H18" s="66">
        <v>4638</v>
      </c>
      <c r="I18" s="67"/>
      <c r="J18" s="102">
        <f>SUM(H18:I18)</f>
        <v>4638</v>
      </c>
    </row>
    <row r="19" spans="1:10" s="44" customFormat="1" ht="15.75" thickBot="1">
      <c r="A19" s="79"/>
      <c r="B19" s="80"/>
      <c r="C19" s="86"/>
      <c r="D19" s="95"/>
      <c r="E19" s="65"/>
      <c r="F19" s="63"/>
      <c r="G19" s="64"/>
      <c r="H19" s="68"/>
      <c r="I19" s="69"/>
      <c r="J19" s="103"/>
    </row>
    <row r="20" spans="1:10" s="44" customFormat="1" ht="15">
      <c r="A20" s="56">
        <v>854</v>
      </c>
      <c r="B20" s="98"/>
      <c r="C20" s="87"/>
      <c r="D20" s="96" t="s">
        <v>59</v>
      </c>
      <c r="E20" s="104"/>
      <c r="F20" s="105"/>
      <c r="G20" s="106"/>
      <c r="H20" s="104">
        <f>SUM(H21)</f>
        <v>95690</v>
      </c>
      <c r="I20" s="104">
        <f>SUM(I21)</f>
        <v>0</v>
      </c>
      <c r="J20" s="107">
        <f>SUM(H20:I20)</f>
        <v>95690</v>
      </c>
    </row>
    <row r="21" spans="1:10" s="44" customFormat="1" ht="15">
      <c r="A21" s="81"/>
      <c r="B21" s="97">
        <v>85415</v>
      </c>
      <c r="C21" s="88"/>
      <c r="D21" s="97" t="s">
        <v>60</v>
      </c>
      <c r="E21" s="108"/>
      <c r="F21" s="109"/>
      <c r="G21" s="110"/>
      <c r="H21" s="118">
        <f>SUM(H22:H22)</f>
        <v>95690</v>
      </c>
      <c r="I21" s="119">
        <f>SUM(I22:I22)</f>
        <v>0</v>
      </c>
      <c r="J21" s="120">
        <f>SUM(H21:I21)</f>
        <v>95690</v>
      </c>
    </row>
    <row r="22" spans="1:10" s="44" customFormat="1" ht="15">
      <c r="A22" s="81"/>
      <c r="B22" s="111"/>
      <c r="C22" s="89" t="s">
        <v>61</v>
      </c>
      <c r="D22" s="55" t="s">
        <v>62</v>
      </c>
      <c r="E22" s="112"/>
      <c r="F22" s="113"/>
      <c r="G22" s="114"/>
      <c r="H22" s="115">
        <v>95690</v>
      </c>
      <c r="I22" s="116"/>
      <c r="J22" s="117">
        <f>SUM(H22:I22)</f>
        <v>95690</v>
      </c>
    </row>
    <row r="23" spans="1:10" s="44" customFormat="1" ht="15.75" thickBot="1">
      <c r="A23" s="121"/>
      <c r="B23" s="122"/>
      <c r="C23" s="123"/>
      <c r="D23" s="124"/>
      <c r="E23" s="125"/>
      <c r="F23" s="126"/>
      <c r="G23" s="127"/>
      <c r="H23" s="128"/>
      <c r="I23" s="129"/>
      <c r="J23" s="130"/>
    </row>
    <row r="24" spans="1:10" ht="18.75" customHeight="1">
      <c r="A24" s="38"/>
      <c r="B24" s="23"/>
      <c r="C24" s="24"/>
      <c r="D24" s="98" t="s">
        <v>36</v>
      </c>
      <c r="E24" s="91">
        <f aca="true" t="shared" si="0" ref="E24:J24">E11+E20</f>
        <v>0</v>
      </c>
      <c r="F24" s="91">
        <f t="shared" si="0"/>
        <v>0</v>
      </c>
      <c r="G24" s="91">
        <f t="shared" si="0"/>
        <v>0</v>
      </c>
      <c r="H24" s="91">
        <f t="shared" si="0"/>
        <v>170071</v>
      </c>
      <c r="I24" s="91">
        <f t="shared" si="0"/>
        <v>0</v>
      </c>
      <c r="J24" s="91">
        <f t="shared" si="0"/>
        <v>170071</v>
      </c>
    </row>
    <row r="25" spans="1:7" ht="15">
      <c r="A25" s="41"/>
      <c r="B25" s="25"/>
      <c r="C25" s="25"/>
      <c r="D25" s="25"/>
      <c r="E25" s="42"/>
      <c r="F25" s="43"/>
      <c r="G25" s="30"/>
    </row>
    <row r="26" spans="1:7" ht="15">
      <c r="A26" s="41"/>
      <c r="B26" s="25"/>
      <c r="C26" s="25"/>
      <c r="D26" s="25"/>
      <c r="E26" s="42"/>
      <c r="F26" s="43"/>
      <c r="G26" s="30"/>
    </row>
    <row r="27" spans="1:10" ht="15">
      <c r="A27" s="41"/>
      <c r="B27" s="25"/>
      <c r="C27" s="25"/>
      <c r="D27" s="25"/>
      <c r="E27" s="42"/>
      <c r="F27" s="42"/>
      <c r="G27" s="30"/>
      <c r="I27" s="40"/>
      <c r="J27" s="39"/>
    </row>
    <row r="28" spans="1:10" ht="15">
      <c r="A28" s="41"/>
      <c r="B28" s="25"/>
      <c r="C28" s="25"/>
      <c r="D28" s="25"/>
      <c r="E28" s="42"/>
      <c r="F28" s="42"/>
      <c r="G28" s="30"/>
      <c r="I28" s="42" t="s">
        <v>49</v>
      </c>
      <c r="J28" s="43"/>
    </row>
    <row r="29" spans="9:10" ht="14.25">
      <c r="I29" s="42"/>
      <c r="J29" s="42"/>
    </row>
    <row r="30" spans="9:10" ht="14.25">
      <c r="I30" s="42"/>
      <c r="J30" s="42"/>
    </row>
    <row r="31" ht="14.25">
      <c r="I31" s="29" t="s">
        <v>50</v>
      </c>
    </row>
  </sheetData>
  <mergeCells count="4">
    <mergeCell ref="E9:G9"/>
    <mergeCell ref="H9:J9"/>
    <mergeCell ref="D9:D10"/>
    <mergeCell ref="A6:I6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2007-09-06T12:19:46Z</cp:lastPrinted>
  <dcterms:created xsi:type="dcterms:W3CDTF">2000-11-02T08:00:54Z</dcterms:created>
  <dcterms:modified xsi:type="dcterms:W3CDTF">2009-03-10T14:49:27Z</dcterms:modified>
  <cp:category/>
  <cp:version/>
  <cp:contentType/>
  <cp:contentStatus/>
  <cp:revision>1</cp:revision>
</cp:coreProperties>
</file>