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<sst xmlns="http://schemas.openxmlformats.org/spreadsheetml/2006/main" count="131" uniqueCount="68">
  <si>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</si>
  <si>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</si>
  <si>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</si>
  <si>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</si>
  <si>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</si>
  <si>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</si>
  <si>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</si>
  <si>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</si>
  <si>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</si>
  <si>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</si>
  <si>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</si>
  <si>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</si>
  <si>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</si>
  <si>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</si>
  <si>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</si>
  <si>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</si>
  <si>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</si>
  <si>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</si>
  <si>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</si>
  <si>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 xml:space="preserve">Składki na Fundusz Pracy </t>
  </si>
  <si>
    <t>4300</t>
  </si>
  <si>
    <t>Zakup usług pozostałych</t>
  </si>
  <si>
    <t>Zakup materiałów i wyposażenia</t>
  </si>
  <si>
    <t>Składki na Fundusz Pracy</t>
  </si>
  <si>
    <t>4210</t>
  </si>
  <si>
    <t>4410</t>
  </si>
  <si>
    <t>Podróże służbowe krajowe</t>
  </si>
  <si>
    <t>Świadczenia społeczne</t>
  </si>
  <si>
    <t>Usługi opiekuńcze i specjalistyczne usługi opiek.</t>
  </si>
  <si>
    <t>4440</t>
  </si>
  <si>
    <t>Świadczenia rodzin.oraz składki na ubezp.emeryt.i rentowe z ubezp.społ.</t>
  </si>
  <si>
    <t xml:space="preserve">Składki na ubezp.zdrowotne opłacane przez osobypobier. świadcz.z pomocy społecznej </t>
  </si>
  <si>
    <t>Zasiłki i pomoc w nat.oraz skł. na ubezp.społ.i zdrowot.</t>
  </si>
  <si>
    <t>Bezpieczenstwo publiczne i ochr. przeciwpożarowa</t>
  </si>
  <si>
    <t>Obrona cywilna</t>
  </si>
  <si>
    <t>Wynagrodzenia bezosobowe</t>
  </si>
  <si>
    <t>Zakup usług remontowych</t>
  </si>
  <si>
    <t>Załącznik Nr 5a</t>
  </si>
  <si>
    <t>Wpłaty na Państw.Fundusz Reh.Osób Niepełnospr.</t>
  </si>
  <si>
    <t xml:space="preserve">Różne wydatki na rzecz osób fizycznych </t>
  </si>
  <si>
    <t>Wykonanie wydatków zadań zleconych z zakresu administracji rządowej za I półrocze 2007 roku.</t>
  </si>
  <si>
    <t>010</t>
  </si>
  <si>
    <t>Rolnictwo i łowiectwo</t>
  </si>
  <si>
    <t>01095</t>
  </si>
  <si>
    <t>Pozostała działalność</t>
  </si>
  <si>
    <t xml:space="preserve">Różne opłaty i składki </t>
  </si>
  <si>
    <t>Ochrona zdrowia</t>
  </si>
  <si>
    <t>Ośrodki wsparcia</t>
  </si>
  <si>
    <t>Zakup środków żywnośći</t>
  </si>
  <si>
    <t>Zakup energii</t>
  </si>
  <si>
    <t>Zakup usług zdrowotnych</t>
  </si>
  <si>
    <t>Opłaty za usługi inernetowe</t>
  </si>
  <si>
    <t>4370</t>
  </si>
  <si>
    <t>Opłaty z tytułu zakupu usług telekomunikacyjnych telefonii stacjonarnej</t>
  </si>
  <si>
    <t>4400</t>
  </si>
  <si>
    <t>Opłaty czynszowe za pomieszczenia biurowe</t>
  </si>
  <si>
    <t>4430</t>
  </si>
  <si>
    <t>Różne opłaty i składki</t>
  </si>
  <si>
    <t>Odpisy na zakładowy fundusz świadczeń socjalnych</t>
  </si>
  <si>
    <t>4750</t>
  </si>
  <si>
    <t>Zakup akcesoriów komputerowych, w tym programów i licencji</t>
  </si>
  <si>
    <t>Szkolenia pracowników niebędących członkami korpusu służby cywilnej.</t>
  </si>
  <si>
    <t>3020</t>
  </si>
  <si>
    <t>3110</t>
  </si>
  <si>
    <t>Dodatkowe wynagrodzenia pracowników</t>
  </si>
  <si>
    <t>4170</t>
  </si>
  <si>
    <t>4270</t>
  </si>
  <si>
    <t>4140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</si>
</sst>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8" fillId="0" borderId="24" xfId="0" applyFont="1" applyBorder="1" applyAlignment="1">
      <alignment horizontal="center"/>
    </xf>
    <xf numFmtId="0" fontId="10" fillId="0" borderId="1" xfId="0" applyFont="1" applyBorder="1" applyAlignment="1">
      <alignment/>
    </xf>
    <xf numFmtId="49" fontId="10" fillId="0" borderId="24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0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3" fillId="0" borderId="3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I98" sqref="I98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5.375" style="0" customWidth="1"/>
  </cols>
  <sheetData>
    <row r="1" ht="15">
      <c r="E1" s="9" t="s">
        <v>37</v>
      </c>
    </row>
    <row r="2" ht="12.75">
      <c r="B2" s="3"/>
    </row>
    <row r="4" spans="3:9" ht="39" customHeight="1">
      <c r="C4" s="131" t="s">
        <v>40</v>
      </c>
      <c r="D4" s="132"/>
      <c r="E4" s="132"/>
      <c r="F4" s="8"/>
      <c r="G4" s="8"/>
      <c r="H4" s="8"/>
      <c r="I4" s="8"/>
    </row>
    <row r="6" ht="13.5" thickBot="1">
      <c r="E6" s="8"/>
    </row>
    <row r="7" spans="1:6" ht="13.5" thickTop="1">
      <c r="A7" s="23" t="s">
        <v>5</v>
      </c>
      <c r="B7" s="24"/>
      <c r="C7" s="25"/>
      <c r="D7" s="37" t="s">
        <v>2</v>
      </c>
      <c r="E7" s="54" t="s">
        <v>10</v>
      </c>
      <c r="F7" s="54" t="s">
        <v>11</v>
      </c>
    </row>
    <row r="8" spans="1:6" ht="13.5" thickBot="1">
      <c r="A8" s="34" t="s">
        <v>0</v>
      </c>
      <c r="B8" s="35" t="s">
        <v>1</v>
      </c>
      <c r="C8" s="36"/>
      <c r="D8" s="38"/>
      <c r="E8" s="55"/>
      <c r="F8" s="55"/>
    </row>
    <row r="9" spans="1:6" ht="15.75" thickTop="1">
      <c r="A9" s="89" t="s">
        <v>41</v>
      </c>
      <c r="B9" s="90"/>
      <c r="C9" s="91"/>
      <c r="D9" s="39" t="s">
        <v>42</v>
      </c>
      <c r="E9" s="56">
        <f>SUM(E10)</f>
        <v>27469</v>
      </c>
      <c r="F9" s="57">
        <f>SUM(F10)</f>
        <v>23622.6</v>
      </c>
    </row>
    <row r="10" spans="1:6" ht="12.75">
      <c r="A10" s="26"/>
      <c r="B10" s="92" t="s">
        <v>43</v>
      </c>
      <c r="C10" s="93"/>
      <c r="D10" s="40" t="s">
        <v>44</v>
      </c>
      <c r="E10" s="58">
        <f>SUM(E11:E12)</f>
        <v>27469</v>
      </c>
      <c r="F10" s="59">
        <f>SUM(F11:F12)</f>
        <v>23622.6</v>
      </c>
    </row>
    <row r="11" spans="1:6" ht="12.75">
      <c r="A11" s="26"/>
      <c r="B11" s="92"/>
      <c r="C11" s="94" t="s">
        <v>20</v>
      </c>
      <c r="D11" s="41" t="s">
        <v>21</v>
      </c>
      <c r="E11" s="60">
        <v>463</v>
      </c>
      <c r="F11" s="61">
        <v>463</v>
      </c>
    </row>
    <row r="12" spans="1:6" ht="14.25">
      <c r="A12" s="26"/>
      <c r="B12" s="95"/>
      <c r="C12" s="96">
        <v>4430</v>
      </c>
      <c r="D12" s="42" t="s">
        <v>45</v>
      </c>
      <c r="E12" s="60">
        <v>27006</v>
      </c>
      <c r="F12" s="61">
        <v>23159.6</v>
      </c>
    </row>
    <row r="13" spans="1:6" ht="12.75">
      <c r="A13" s="26"/>
      <c r="B13" s="1"/>
      <c r="C13" s="97"/>
      <c r="D13" s="6"/>
      <c r="E13" s="62"/>
      <c r="F13" s="62"/>
    </row>
    <row r="14" spans="1:6" ht="13.5" thickBot="1">
      <c r="A14" s="27"/>
      <c r="B14" s="16"/>
      <c r="C14" s="98"/>
      <c r="D14" s="15"/>
      <c r="E14" s="63"/>
      <c r="F14" s="63"/>
    </row>
    <row r="15" spans="1:7" ht="15">
      <c r="A15" s="28">
        <v>750</v>
      </c>
      <c r="B15" s="99"/>
      <c r="C15" s="100"/>
      <c r="D15" s="87" t="s">
        <v>3</v>
      </c>
      <c r="E15" s="64">
        <f>SUM(E16)</f>
        <v>233691</v>
      </c>
      <c r="F15" s="65">
        <f>SUM(F16)</f>
        <v>125831.99999999999</v>
      </c>
      <c r="G15" s="2"/>
    </row>
    <row r="16" spans="1:7" ht="12.75">
      <c r="A16" s="29"/>
      <c r="B16" s="18">
        <v>75011</v>
      </c>
      <c r="C16" s="101"/>
      <c r="D16" s="43" t="s">
        <v>4</v>
      </c>
      <c r="E16" s="58">
        <f>SUM(E17:E20)</f>
        <v>233691</v>
      </c>
      <c r="F16" s="59">
        <f>SUM(F17:F20)</f>
        <v>125831.99999999999</v>
      </c>
      <c r="G16" s="5"/>
    </row>
    <row r="17" spans="1:7" ht="14.25" customHeight="1">
      <c r="A17" s="29"/>
      <c r="B17" s="13"/>
      <c r="C17" s="102" t="s">
        <v>12</v>
      </c>
      <c r="D17" s="44" t="s">
        <v>13</v>
      </c>
      <c r="E17" s="60">
        <v>176691</v>
      </c>
      <c r="F17" s="61">
        <v>76670.67</v>
      </c>
      <c r="G17" s="2"/>
    </row>
    <row r="18" spans="1:7" ht="16.5" customHeight="1">
      <c r="A18" s="29"/>
      <c r="B18" s="13"/>
      <c r="C18" s="102" t="s">
        <v>14</v>
      </c>
      <c r="D18" s="44" t="s">
        <v>15</v>
      </c>
      <c r="E18" s="60">
        <v>22736</v>
      </c>
      <c r="F18" s="61">
        <v>22735.87</v>
      </c>
      <c r="G18" s="2"/>
    </row>
    <row r="19" spans="1:7" ht="15.75" customHeight="1">
      <c r="A19" s="29"/>
      <c r="B19" s="13"/>
      <c r="C19" s="102" t="s">
        <v>16</v>
      </c>
      <c r="D19" s="44" t="s">
        <v>17</v>
      </c>
      <c r="E19" s="60">
        <v>29264</v>
      </c>
      <c r="F19" s="61">
        <v>23122.79</v>
      </c>
      <c r="G19" s="2"/>
    </row>
    <row r="20" spans="1:7" ht="14.25" customHeight="1">
      <c r="A20" s="29"/>
      <c r="B20" s="13"/>
      <c r="C20" s="102" t="s">
        <v>18</v>
      </c>
      <c r="D20" s="44" t="s">
        <v>19</v>
      </c>
      <c r="E20" s="60">
        <v>5000</v>
      </c>
      <c r="F20" s="61">
        <v>3302.67</v>
      </c>
      <c r="G20" s="2"/>
    </row>
    <row r="21" spans="1:7" ht="16.5" customHeight="1" thickBot="1">
      <c r="A21" s="30"/>
      <c r="B21" s="17"/>
      <c r="C21" s="103"/>
      <c r="D21" s="45"/>
      <c r="E21" s="66"/>
      <c r="F21" s="67"/>
      <c r="G21" s="2"/>
    </row>
    <row r="22" spans="1:7" ht="30.75" customHeight="1">
      <c r="A22" s="28">
        <v>751</v>
      </c>
      <c r="B22" s="19"/>
      <c r="C22" s="104"/>
      <c r="D22" s="46" t="s">
        <v>8</v>
      </c>
      <c r="E22" s="68">
        <f>E23</f>
        <v>5016</v>
      </c>
      <c r="F22" s="69">
        <f>F23</f>
        <v>1726.3</v>
      </c>
      <c r="G22" s="2"/>
    </row>
    <row r="23" spans="1:7" ht="15" customHeight="1">
      <c r="A23" s="31"/>
      <c r="B23" s="18">
        <v>75101</v>
      </c>
      <c r="C23" s="105"/>
      <c r="D23" s="47" t="s">
        <v>9</v>
      </c>
      <c r="E23" s="58">
        <f>SUM(E24:E25)</f>
        <v>5016</v>
      </c>
      <c r="F23" s="59">
        <f>SUM(F24:F25)</f>
        <v>1726.3</v>
      </c>
      <c r="G23" s="2"/>
    </row>
    <row r="24" spans="1:7" ht="13.5" customHeight="1">
      <c r="A24" s="31"/>
      <c r="B24" s="13"/>
      <c r="C24" s="94" t="s">
        <v>24</v>
      </c>
      <c r="D24" s="48" t="s">
        <v>22</v>
      </c>
      <c r="E24" s="70">
        <v>3516</v>
      </c>
      <c r="F24" s="71">
        <v>1726.3</v>
      </c>
      <c r="G24" s="2"/>
    </row>
    <row r="25" spans="1:7" ht="13.5" customHeight="1">
      <c r="A25" s="31"/>
      <c r="B25" s="13"/>
      <c r="C25" s="94" t="s">
        <v>20</v>
      </c>
      <c r="D25" s="48" t="s">
        <v>21</v>
      </c>
      <c r="E25" s="70">
        <v>1500</v>
      </c>
      <c r="F25" s="71">
        <v>0</v>
      </c>
      <c r="G25" s="2"/>
    </row>
    <row r="26" spans="1:7" ht="13.5" customHeight="1" thickBot="1">
      <c r="A26" s="32"/>
      <c r="B26" s="17"/>
      <c r="C26" s="106"/>
      <c r="D26" s="49"/>
      <c r="E26" s="72"/>
      <c r="F26" s="73"/>
      <c r="G26" s="2"/>
    </row>
    <row r="27" spans="1:7" ht="28.5" customHeight="1">
      <c r="A27" s="33">
        <v>754</v>
      </c>
      <c r="B27" s="20"/>
      <c r="C27" s="107"/>
      <c r="D27" s="50" t="s">
        <v>33</v>
      </c>
      <c r="E27" s="56">
        <f>SUM(E28)</f>
        <v>1000</v>
      </c>
      <c r="F27" s="57">
        <f>SUM(F28)</f>
        <v>0</v>
      </c>
      <c r="G27" s="2"/>
    </row>
    <row r="28" spans="1:7" ht="13.5" customHeight="1">
      <c r="A28" s="31"/>
      <c r="B28" s="18">
        <v>75414</v>
      </c>
      <c r="C28" s="105"/>
      <c r="D28" s="47" t="s">
        <v>34</v>
      </c>
      <c r="E28" s="58">
        <f>SUM(E29)</f>
        <v>1000</v>
      </c>
      <c r="F28" s="59">
        <f>SUM(F29)</f>
        <v>0</v>
      </c>
      <c r="G28" s="2"/>
    </row>
    <row r="29" spans="1:7" ht="13.5" customHeight="1">
      <c r="A29" s="31"/>
      <c r="B29" s="13"/>
      <c r="C29" s="94" t="s">
        <v>20</v>
      </c>
      <c r="D29" s="48" t="s">
        <v>21</v>
      </c>
      <c r="E29" s="70">
        <v>1000</v>
      </c>
      <c r="F29" s="71">
        <v>0</v>
      </c>
      <c r="G29" s="2"/>
    </row>
    <row r="30" spans="1:7" ht="13.5" customHeight="1" thickBot="1">
      <c r="A30" s="32"/>
      <c r="B30" s="17"/>
      <c r="C30" s="106"/>
      <c r="D30" s="49"/>
      <c r="E30" s="72"/>
      <c r="F30" s="73"/>
      <c r="G30" s="2"/>
    </row>
    <row r="31" spans="1:7" ht="13.5" customHeight="1">
      <c r="A31" s="29">
        <v>851</v>
      </c>
      <c r="B31" s="7"/>
      <c r="C31" s="108"/>
      <c r="D31" s="51" t="s">
        <v>46</v>
      </c>
      <c r="E31" s="56">
        <f>SUM(E32)</f>
        <v>240</v>
      </c>
      <c r="F31" s="57">
        <f>SUM(F32)</f>
        <v>0</v>
      </c>
      <c r="G31" s="2"/>
    </row>
    <row r="32" spans="1:7" ht="13.5" customHeight="1">
      <c r="A32" s="31"/>
      <c r="B32" s="109">
        <v>85195</v>
      </c>
      <c r="C32" s="110"/>
      <c r="D32" s="11" t="s">
        <v>44</v>
      </c>
      <c r="E32" s="58">
        <f>SUM(E33)</f>
        <v>240</v>
      </c>
      <c r="F32" s="59">
        <f>SUM(F33)</f>
        <v>0</v>
      </c>
      <c r="G32" s="2"/>
    </row>
    <row r="33" spans="1:7" ht="13.5" customHeight="1">
      <c r="A33" s="31"/>
      <c r="B33" s="111"/>
      <c r="C33" s="112" t="s">
        <v>24</v>
      </c>
      <c r="D33" s="12" t="s">
        <v>22</v>
      </c>
      <c r="E33" s="70">
        <v>240</v>
      </c>
      <c r="F33" s="71">
        <v>0</v>
      </c>
      <c r="G33" s="2"/>
    </row>
    <row r="34" spans="1:7" ht="13.5" customHeight="1" thickBot="1">
      <c r="A34" s="32"/>
      <c r="B34" s="17"/>
      <c r="C34" s="106"/>
      <c r="D34" s="49"/>
      <c r="E34" s="72"/>
      <c r="F34" s="73"/>
      <c r="G34" s="2"/>
    </row>
    <row r="35" spans="1:6" ht="18" customHeight="1">
      <c r="A35" s="28">
        <v>852</v>
      </c>
      <c r="B35" s="21"/>
      <c r="C35" s="113"/>
      <c r="D35" s="87" t="s">
        <v>6</v>
      </c>
      <c r="E35" s="74">
        <f>E36+E58+E80+E86+E83</f>
        <v>13068200</v>
      </c>
      <c r="F35" s="75">
        <f>F36+F58+F80+F86+F83</f>
        <v>5206484.399999999</v>
      </c>
    </row>
    <row r="36" spans="1:6" ht="18" customHeight="1">
      <c r="A36" s="29"/>
      <c r="B36" s="22">
        <v>85203</v>
      </c>
      <c r="C36" s="101"/>
      <c r="D36" s="47" t="s">
        <v>47</v>
      </c>
      <c r="E36" s="76">
        <f>SUM(E37:E56)</f>
        <v>290000</v>
      </c>
      <c r="F36" s="77">
        <f>SUM(F37:F56)</f>
        <v>125658.13</v>
      </c>
    </row>
    <row r="37" spans="1:6" ht="12.75">
      <c r="A37" s="29"/>
      <c r="B37" s="14"/>
      <c r="C37" s="114">
        <v>4010</v>
      </c>
      <c r="D37" s="48" t="s">
        <v>13</v>
      </c>
      <c r="E37" s="78">
        <v>134450</v>
      </c>
      <c r="F37" s="79">
        <v>62762.05</v>
      </c>
    </row>
    <row r="38" spans="1:6" ht="12.75">
      <c r="A38" s="29"/>
      <c r="B38" s="14"/>
      <c r="C38" s="114">
        <v>4040</v>
      </c>
      <c r="D38" s="48" t="s">
        <v>15</v>
      </c>
      <c r="E38" s="78">
        <v>550</v>
      </c>
      <c r="F38" s="79">
        <v>550</v>
      </c>
    </row>
    <row r="39" spans="1:6" ht="12.75">
      <c r="A39" s="29"/>
      <c r="B39" s="14"/>
      <c r="C39" s="114">
        <v>4110</v>
      </c>
      <c r="D39" s="48" t="s">
        <v>17</v>
      </c>
      <c r="E39" s="78">
        <v>24000</v>
      </c>
      <c r="F39" s="79">
        <v>10626.99</v>
      </c>
    </row>
    <row r="40" spans="1:6" ht="12.75">
      <c r="A40" s="29"/>
      <c r="B40" s="14"/>
      <c r="C40" s="114">
        <v>4120</v>
      </c>
      <c r="D40" s="48" t="s">
        <v>23</v>
      </c>
      <c r="E40" s="78">
        <v>6400</v>
      </c>
      <c r="F40" s="79">
        <v>1492.87</v>
      </c>
    </row>
    <row r="41" spans="1:6" ht="12.75">
      <c r="A41" s="29"/>
      <c r="B41" s="14"/>
      <c r="C41" s="114">
        <v>4140</v>
      </c>
      <c r="D41" s="48" t="s">
        <v>38</v>
      </c>
      <c r="E41" s="78">
        <v>2000</v>
      </c>
      <c r="F41" s="79">
        <v>1430</v>
      </c>
    </row>
    <row r="42" spans="1:6" ht="12.75">
      <c r="A42" s="29"/>
      <c r="B42" s="14"/>
      <c r="C42" s="114">
        <v>4170</v>
      </c>
      <c r="D42" s="48" t="s">
        <v>35</v>
      </c>
      <c r="E42" s="78">
        <v>9600</v>
      </c>
      <c r="F42" s="79">
        <v>0</v>
      </c>
    </row>
    <row r="43" spans="1:6" ht="12.75">
      <c r="A43" s="29"/>
      <c r="B43" s="14"/>
      <c r="C43" s="114">
        <v>4210</v>
      </c>
      <c r="D43" s="48" t="s">
        <v>22</v>
      </c>
      <c r="E43" s="78">
        <v>4800</v>
      </c>
      <c r="F43" s="79">
        <v>1630.38</v>
      </c>
    </row>
    <row r="44" spans="1:6" ht="12.75">
      <c r="A44" s="29"/>
      <c r="B44" s="14"/>
      <c r="C44" s="96">
        <v>4220</v>
      </c>
      <c r="D44" s="52" t="s">
        <v>48</v>
      </c>
      <c r="E44" s="78">
        <v>6000</v>
      </c>
      <c r="F44" s="79">
        <v>1048.97</v>
      </c>
    </row>
    <row r="45" spans="1:6" ht="12.75">
      <c r="A45" s="29"/>
      <c r="B45" s="14"/>
      <c r="C45" s="114">
        <v>4260</v>
      </c>
      <c r="D45" s="48" t="s">
        <v>49</v>
      </c>
      <c r="E45" s="78">
        <v>21000</v>
      </c>
      <c r="F45" s="79">
        <v>14373.59</v>
      </c>
    </row>
    <row r="46" spans="1:6" ht="12.75">
      <c r="A46" s="29"/>
      <c r="B46" s="14"/>
      <c r="C46" s="114">
        <v>4270</v>
      </c>
      <c r="D46" s="48" t="s">
        <v>36</v>
      </c>
      <c r="E46" s="78">
        <v>3000</v>
      </c>
      <c r="F46" s="79">
        <v>1000</v>
      </c>
    </row>
    <row r="47" spans="1:6" ht="12.75">
      <c r="A47" s="29"/>
      <c r="B47" s="14"/>
      <c r="C47" s="115">
        <v>4280</v>
      </c>
      <c r="D47" s="52" t="s">
        <v>50</v>
      </c>
      <c r="E47" s="78">
        <v>300</v>
      </c>
      <c r="F47" s="79">
        <v>0</v>
      </c>
    </row>
    <row r="48" spans="1:6" ht="12.75">
      <c r="A48" s="29"/>
      <c r="B48" s="14"/>
      <c r="C48" s="114">
        <v>4300</v>
      </c>
      <c r="D48" s="48" t="s">
        <v>21</v>
      </c>
      <c r="E48" s="78">
        <v>25000</v>
      </c>
      <c r="F48" s="79">
        <v>10766.8</v>
      </c>
    </row>
    <row r="49" spans="1:6" ht="12.75">
      <c r="A49" s="29"/>
      <c r="B49" s="14"/>
      <c r="C49" s="114">
        <v>4350</v>
      </c>
      <c r="D49" s="41" t="s">
        <v>51</v>
      </c>
      <c r="E49" s="78">
        <v>1200</v>
      </c>
      <c r="F49" s="79">
        <v>193.7</v>
      </c>
    </row>
    <row r="50" spans="1:6" ht="25.5">
      <c r="A50" s="29"/>
      <c r="B50" s="14"/>
      <c r="C50" s="116" t="s">
        <v>52</v>
      </c>
      <c r="D50" s="53" t="s">
        <v>53</v>
      </c>
      <c r="E50" s="78">
        <v>3600</v>
      </c>
      <c r="F50" s="79">
        <v>625.78</v>
      </c>
    </row>
    <row r="51" spans="1:6" ht="12.75">
      <c r="A51" s="29"/>
      <c r="B51" s="14"/>
      <c r="C51" s="116" t="s">
        <v>54</v>
      </c>
      <c r="D51" s="53" t="s">
        <v>55</v>
      </c>
      <c r="E51" s="78">
        <v>39000</v>
      </c>
      <c r="F51" s="79">
        <v>16500</v>
      </c>
    </row>
    <row r="52" spans="1:6" ht="12.75">
      <c r="A52" s="29"/>
      <c r="B52" s="14"/>
      <c r="C52" s="94" t="s">
        <v>25</v>
      </c>
      <c r="D52" s="41" t="s">
        <v>26</v>
      </c>
      <c r="E52" s="78">
        <v>1400</v>
      </c>
      <c r="F52" s="79">
        <v>44</v>
      </c>
    </row>
    <row r="53" spans="1:6" ht="12.75">
      <c r="A53" s="29"/>
      <c r="B53" s="14"/>
      <c r="C53" s="94" t="s">
        <v>56</v>
      </c>
      <c r="D53" s="41" t="s">
        <v>57</v>
      </c>
      <c r="E53" s="78">
        <v>700</v>
      </c>
      <c r="F53" s="79">
        <v>63</v>
      </c>
    </row>
    <row r="54" spans="1:6" ht="12.75">
      <c r="A54" s="29"/>
      <c r="B54" s="14"/>
      <c r="C54" s="114">
        <v>4440</v>
      </c>
      <c r="D54" s="48" t="s">
        <v>58</v>
      </c>
      <c r="E54" s="78">
        <v>3000</v>
      </c>
      <c r="F54" s="79">
        <v>2250</v>
      </c>
    </row>
    <row r="55" spans="1:6" ht="25.5">
      <c r="A55" s="29"/>
      <c r="B55" s="14"/>
      <c r="C55" s="115">
        <v>4700</v>
      </c>
      <c r="D55" s="52" t="s">
        <v>61</v>
      </c>
      <c r="E55" s="78">
        <v>3000</v>
      </c>
      <c r="F55" s="79">
        <v>300</v>
      </c>
    </row>
    <row r="56" spans="1:6" ht="25.5">
      <c r="A56" s="29"/>
      <c r="B56" s="14"/>
      <c r="C56" s="116" t="s">
        <v>59</v>
      </c>
      <c r="D56" s="52" t="s">
        <v>60</v>
      </c>
      <c r="E56" s="78">
        <v>1000</v>
      </c>
      <c r="F56" s="79"/>
    </row>
    <row r="57" spans="1:6" ht="18" customHeight="1">
      <c r="A57" s="29"/>
      <c r="B57" s="1"/>
      <c r="C57" s="97"/>
      <c r="D57" s="88"/>
      <c r="E57" s="76"/>
      <c r="F57" s="77"/>
    </row>
    <row r="58" spans="1:6" ht="27.75" customHeight="1">
      <c r="A58" s="29"/>
      <c r="B58" s="22">
        <v>85212</v>
      </c>
      <c r="C58" s="117"/>
      <c r="D58" s="47" t="s">
        <v>30</v>
      </c>
      <c r="E58" s="80">
        <f>SUM(E59:E78)</f>
        <v>12000000</v>
      </c>
      <c r="F58" s="81">
        <f>SUM(F59:F78)</f>
        <v>4708829.25</v>
      </c>
    </row>
    <row r="59" spans="1:6" ht="12.75">
      <c r="A59" s="29"/>
      <c r="B59" s="1"/>
      <c r="C59" s="94" t="s">
        <v>62</v>
      </c>
      <c r="D59" s="41" t="s">
        <v>39</v>
      </c>
      <c r="E59" s="82">
        <v>500</v>
      </c>
      <c r="F59" s="83">
        <v>200</v>
      </c>
    </row>
    <row r="60" spans="1:6" ht="12.75">
      <c r="A60" s="29"/>
      <c r="B60" s="1"/>
      <c r="C60" s="94" t="s">
        <v>63</v>
      </c>
      <c r="D60" s="41" t="s">
        <v>27</v>
      </c>
      <c r="E60" s="82">
        <v>11601470</v>
      </c>
      <c r="F60" s="83">
        <v>4519063.77</v>
      </c>
    </row>
    <row r="61" spans="1:6" ht="12.75">
      <c r="A61" s="29"/>
      <c r="B61" s="1"/>
      <c r="C61" s="94" t="s">
        <v>12</v>
      </c>
      <c r="D61" s="41" t="s">
        <v>13</v>
      </c>
      <c r="E61" s="82">
        <v>137400</v>
      </c>
      <c r="F61" s="83">
        <v>72304.55</v>
      </c>
    </row>
    <row r="62" spans="1:6" ht="12.75">
      <c r="A62" s="29"/>
      <c r="B62" s="1"/>
      <c r="C62" s="94" t="s">
        <v>14</v>
      </c>
      <c r="D62" s="41" t="s">
        <v>64</v>
      </c>
      <c r="E62" s="82">
        <v>9100</v>
      </c>
      <c r="F62" s="83">
        <v>9071.97</v>
      </c>
    </row>
    <row r="63" spans="1:6" ht="12.75">
      <c r="A63" s="29"/>
      <c r="B63" s="1"/>
      <c r="C63" s="94" t="s">
        <v>16</v>
      </c>
      <c r="D63" s="41" t="s">
        <v>17</v>
      </c>
      <c r="E63" s="82">
        <v>133100</v>
      </c>
      <c r="F63" s="83">
        <v>68938.61</v>
      </c>
    </row>
    <row r="64" spans="1:6" ht="12.75">
      <c r="A64" s="29"/>
      <c r="B64" s="1"/>
      <c r="C64" s="94" t="s">
        <v>18</v>
      </c>
      <c r="D64" s="41" t="s">
        <v>23</v>
      </c>
      <c r="E64" s="82">
        <v>3430</v>
      </c>
      <c r="F64" s="83">
        <v>1956.74</v>
      </c>
    </row>
    <row r="65" spans="1:6" ht="12.75">
      <c r="A65" s="29"/>
      <c r="B65" s="1"/>
      <c r="C65" s="114">
        <v>4140</v>
      </c>
      <c r="D65" s="48" t="s">
        <v>38</v>
      </c>
      <c r="E65" s="82">
        <v>3000</v>
      </c>
      <c r="F65" s="83">
        <v>1812</v>
      </c>
    </row>
    <row r="66" spans="1:6" ht="12.75">
      <c r="A66" s="29"/>
      <c r="B66" s="1"/>
      <c r="C66" s="94" t="s">
        <v>65</v>
      </c>
      <c r="D66" s="41" t="s">
        <v>35</v>
      </c>
      <c r="E66" s="82">
        <v>5000</v>
      </c>
      <c r="F66" s="83">
        <v>0</v>
      </c>
    </row>
    <row r="67" spans="1:6" ht="12.75">
      <c r="A67" s="29"/>
      <c r="B67" s="1"/>
      <c r="C67" s="94" t="s">
        <v>24</v>
      </c>
      <c r="D67" s="41" t="s">
        <v>22</v>
      </c>
      <c r="E67" s="82">
        <v>38000</v>
      </c>
      <c r="F67" s="83">
        <v>4740.73</v>
      </c>
    </row>
    <row r="68" spans="1:6" ht="12.75">
      <c r="A68" s="29"/>
      <c r="B68" s="1"/>
      <c r="C68" s="114">
        <v>4260</v>
      </c>
      <c r="D68" s="48" t="s">
        <v>49</v>
      </c>
      <c r="E68" s="82">
        <v>5000</v>
      </c>
      <c r="F68" s="83">
        <v>0</v>
      </c>
    </row>
    <row r="69" spans="1:6" ht="12.75">
      <c r="A69" s="29"/>
      <c r="B69" s="1"/>
      <c r="C69" s="94" t="s">
        <v>66</v>
      </c>
      <c r="D69" s="41" t="s">
        <v>36</v>
      </c>
      <c r="E69" s="82">
        <v>5000</v>
      </c>
      <c r="F69" s="83">
        <v>427</v>
      </c>
    </row>
    <row r="70" spans="1:6" ht="12.75">
      <c r="A70" s="29"/>
      <c r="B70" s="1"/>
      <c r="C70" s="115">
        <v>4280</v>
      </c>
      <c r="D70" s="52" t="s">
        <v>50</v>
      </c>
      <c r="E70" s="82">
        <v>1000</v>
      </c>
      <c r="F70" s="83">
        <v>180</v>
      </c>
    </row>
    <row r="71" spans="1:6" ht="12.75">
      <c r="A71" s="29"/>
      <c r="B71" s="1"/>
      <c r="C71" s="94" t="s">
        <v>20</v>
      </c>
      <c r="D71" s="41" t="s">
        <v>21</v>
      </c>
      <c r="E71" s="82">
        <v>36500</v>
      </c>
      <c r="F71" s="83">
        <v>24719.34</v>
      </c>
    </row>
    <row r="72" spans="1:6" ht="25.5">
      <c r="A72" s="29"/>
      <c r="B72" s="1"/>
      <c r="C72" s="116" t="s">
        <v>52</v>
      </c>
      <c r="D72" s="53" t="s">
        <v>53</v>
      </c>
      <c r="E72" s="82">
        <v>9000</v>
      </c>
      <c r="F72" s="83">
        <v>2824.74</v>
      </c>
    </row>
    <row r="73" spans="1:6" ht="12.75">
      <c r="A73" s="29"/>
      <c r="B73" s="1"/>
      <c r="C73" s="116" t="s">
        <v>54</v>
      </c>
      <c r="D73" s="53" t="s">
        <v>55</v>
      </c>
      <c r="E73" s="82">
        <v>3000</v>
      </c>
      <c r="F73" s="83">
        <v>0</v>
      </c>
    </row>
    <row r="74" spans="1:6" ht="12.75">
      <c r="A74" s="29"/>
      <c r="B74" s="1"/>
      <c r="C74" s="94" t="s">
        <v>25</v>
      </c>
      <c r="D74" s="41" t="s">
        <v>26</v>
      </c>
      <c r="E74" s="82">
        <v>1000</v>
      </c>
      <c r="F74" s="83">
        <v>89.8</v>
      </c>
    </row>
    <row r="75" spans="1:6" ht="12.75">
      <c r="A75" s="29"/>
      <c r="B75" s="1"/>
      <c r="C75" s="94" t="s">
        <v>56</v>
      </c>
      <c r="D75" s="41" t="s">
        <v>57</v>
      </c>
      <c r="E75" s="82">
        <v>1000</v>
      </c>
      <c r="F75" s="83">
        <v>0</v>
      </c>
    </row>
    <row r="76" spans="1:6" ht="12.75">
      <c r="A76" s="29"/>
      <c r="B76" s="1"/>
      <c r="C76" s="94" t="s">
        <v>29</v>
      </c>
      <c r="D76" s="41" t="s">
        <v>58</v>
      </c>
      <c r="E76" s="82">
        <v>5500</v>
      </c>
      <c r="F76" s="83">
        <v>500</v>
      </c>
    </row>
    <row r="77" spans="1:6" ht="25.5">
      <c r="A77" s="29"/>
      <c r="B77" s="1"/>
      <c r="C77" s="115">
        <v>4700</v>
      </c>
      <c r="D77" s="52" t="s">
        <v>61</v>
      </c>
      <c r="E77" s="82">
        <v>1000</v>
      </c>
      <c r="F77" s="83">
        <v>1000</v>
      </c>
    </row>
    <row r="78" spans="1:6" ht="25.5">
      <c r="A78" s="29"/>
      <c r="B78" s="1"/>
      <c r="C78" s="116" t="s">
        <v>59</v>
      </c>
      <c r="D78" s="52" t="s">
        <v>60</v>
      </c>
      <c r="E78" s="82">
        <v>1000</v>
      </c>
      <c r="F78" s="83">
        <v>1000</v>
      </c>
    </row>
    <row r="79" spans="1:6" ht="15.75" customHeight="1">
      <c r="A79" s="29"/>
      <c r="B79" s="1"/>
      <c r="C79" s="97"/>
      <c r="D79" s="41"/>
      <c r="E79" s="76"/>
      <c r="F79" s="77"/>
    </row>
    <row r="80" spans="1:6" ht="28.5" customHeight="1">
      <c r="A80" s="29"/>
      <c r="B80" s="22">
        <v>85213</v>
      </c>
      <c r="C80" s="117"/>
      <c r="D80" s="47" t="s">
        <v>31</v>
      </c>
      <c r="E80" s="80">
        <f>E81</f>
        <v>55000</v>
      </c>
      <c r="F80" s="81">
        <f>F81</f>
        <v>30209.14</v>
      </c>
    </row>
    <row r="81" spans="1:6" ht="19.5" customHeight="1">
      <c r="A81" s="29"/>
      <c r="B81" s="1"/>
      <c r="C81" s="97">
        <v>4130</v>
      </c>
      <c r="D81" s="44" t="s">
        <v>27</v>
      </c>
      <c r="E81" s="84">
        <v>55000</v>
      </c>
      <c r="F81" s="85">
        <v>30209.14</v>
      </c>
    </row>
    <row r="82" spans="1:6" ht="12.75" customHeight="1">
      <c r="A82" s="29"/>
      <c r="B82" s="1"/>
      <c r="C82" s="97"/>
      <c r="D82" s="44"/>
      <c r="E82" s="84"/>
      <c r="F82" s="85"/>
    </row>
    <row r="83" spans="1:6" ht="24.75" customHeight="1">
      <c r="A83" s="29"/>
      <c r="B83" s="22">
        <v>85214</v>
      </c>
      <c r="C83" s="117"/>
      <c r="D83" s="47" t="s">
        <v>32</v>
      </c>
      <c r="E83" s="80">
        <f>E84</f>
        <v>608000</v>
      </c>
      <c r="F83" s="81">
        <f>F84</f>
        <v>307974.38</v>
      </c>
    </row>
    <row r="84" spans="1:6" ht="15.75" customHeight="1">
      <c r="A84" s="29"/>
      <c r="B84" s="1"/>
      <c r="C84" s="97">
        <v>3110</v>
      </c>
      <c r="D84" s="44" t="s">
        <v>27</v>
      </c>
      <c r="E84" s="84">
        <v>608000</v>
      </c>
      <c r="F84" s="85">
        <v>307974.38</v>
      </c>
    </row>
    <row r="85" spans="1:6" ht="16.5" customHeight="1">
      <c r="A85" s="29"/>
      <c r="B85" s="1"/>
      <c r="C85" s="97"/>
      <c r="D85" s="44"/>
      <c r="E85" s="84"/>
      <c r="F85" s="85"/>
    </row>
    <row r="86" spans="1:6" ht="16.5" customHeight="1">
      <c r="A86" s="29"/>
      <c r="B86" s="22">
        <v>85228</v>
      </c>
      <c r="C86" s="117"/>
      <c r="D86" s="47" t="s">
        <v>28</v>
      </c>
      <c r="E86" s="80">
        <f>SUM(E87:E97)</f>
        <v>115200</v>
      </c>
      <c r="F86" s="81">
        <f>SUM(F87:F97)</f>
        <v>33813.5</v>
      </c>
    </row>
    <row r="87" spans="1:8" ht="16.5" customHeight="1">
      <c r="A87" s="29"/>
      <c r="B87" s="1"/>
      <c r="C87" s="94" t="s">
        <v>12</v>
      </c>
      <c r="D87" s="41" t="s">
        <v>13</v>
      </c>
      <c r="E87" s="82">
        <v>64449</v>
      </c>
      <c r="F87" s="85">
        <v>14823.12</v>
      </c>
      <c r="G87" s="10"/>
      <c r="H87" s="10"/>
    </row>
    <row r="88" spans="1:8" ht="16.5" customHeight="1">
      <c r="A88" s="29"/>
      <c r="B88" s="1"/>
      <c r="C88" s="94" t="s">
        <v>14</v>
      </c>
      <c r="D88" s="41" t="s">
        <v>15</v>
      </c>
      <c r="E88" s="86">
        <v>7051</v>
      </c>
      <c r="F88" s="85">
        <v>7051</v>
      </c>
      <c r="G88" s="10"/>
      <c r="H88" s="10"/>
    </row>
    <row r="89" spans="1:6" ht="16.5" customHeight="1">
      <c r="A89" s="29"/>
      <c r="B89" s="1"/>
      <c r="C89" s="94" t="s">
        <v>16</v>
      </c>
      <c r="D89" s="41" t="s">
        <v>17</v>
      </c>
      <c r="E89" s="86">
        <v>15000</v>
      </c>
      <c r="F89" s="85">
        <v>3130.75</v>
      </c>
    </row>
    <row r="90" spans="1:6" ht="16.5" customHeight="1">
      <c r="A90" s="29"/>
      <c r="B90" s="1"/>
      <c r="C90" s="94" t="s">
        <v>18</v>
      </c>
      <c r="D90" s="41" t="s">
        <v>23</v>
      </c>
      <c r="E90" s="86">
        <v>2500</v>
      </c>
      <c r="F90" s="85">
        <v>517.25</v>
      </c>
    </row>
    <row r="91" spans="1:6" ht="16.5" customHeight="1">
      <c r="A91" s="29"/>
      <c r="B91" s="1"/>
      <c r="C91" s="94" t="s">
        <v>67</v>
      </c>
      <c r="D91" s="41" t="s">
        <v>38</v>
      </c>
      <c r="E91" s="86">
        <v>2000</v>
      </c>
      <c r="F91" s="85">
        <v>423</v>
      </c>
    </row>
    <row r="92" spans="1:6" ht="16.5" customHeight="1">
      <c r="A92" s="29"/>
      <c r="B92" s="1"/>
      <c r="C92" s="94" t="s">
        <v>65</v>
      </c>
      <c r="D92" s="41" t="s">
        <v>35</v>
      </c>
      <c r="E92" s="86">
        <v>10000</v>
      </c>
      <c r="F92" s="85">
        <v>6066.63</v>
      </c>
    </row>
    <row r="93" spans="1:6" ht="16.5" customHeight="1">
      <c r="A93" s="29"/>
      <c r="B93" s="1"/>
      <c r="C93" s="94" t="s">
        <v>24</v>
      </c>
      <c r="D93" s="41" t="s">
        <v>22</v>
      </c>
      <c r="E93" s="86">
        <v>5000</v>
      </c>
      <c r="F93" s="85">
        <v>1533.75</v>
      </c>
    </row>
    <row r="94" spans="1:6" ht="16.5" customHeight="1">
      <c r="A94" s="29"/>
      <c r="B94" s="1"/>
      <c r="C94" s="94" t="s">
        <v>20</v>
      </c>
      <c r="D94" s="41" t="s">
        <v>21</v>
      </c>
      <c r="E94" s="86">
        <v>4140</v>
      </c>
      <c r="F94" s="85">
        <v>0</v>
      </c>
    </row>
    <row r="95" spans="1:6" ht="16.5" customHeight="1">
      <c r="A95" s="29"/>
      <c r="B95" s="1"/>
      <c r="C95" s="116" t="s">
        <v>54</v>
      </c>
      <c r="D95" s="53" t="s">
        <v>55</v>
      </c>
      <c r="E95" s="86">
        <v>1000</v>
      </c>
      <c r="F95" s="85">
        <v>0</v>
      </c>
    </row>
    <row r="96" spans="1:6" ht="16.5" customHeight="1">
      <c r="A96" s="29"/>
      <c r="B96" s="1"/>
      <c r="C96" s="94" t="s">
        <v>25</v>
      </c>
      <c r="D96" s="41" t="s">
        <v>26</v>
      </c>
      <c r="E96" s="86">
        <v>1000</v>
      </c>
      <c r="F96" s="85">
        <v>168</v>
      </c>
    </row>
    <row r="97" spans="1:6" ht="16.5" customHeight="1">
      <c r="A97" s="29"/>
      <c r="B97" s="1"/>
      <c r="C97" s="94" t="s">
        <v>29</v>
      </c>
      <c r="D97" s="41" t="s">
        <v>58</v>
      </c>
      <c r="E97" s="86">
        <v>3060</v>
      </c>
      <c r="F97" s="85">
        <v>100</v>
      </c>
    </row>
    <row r="98" spans="1:6" ht="13.5" thickBot="1">
      <c r="A98" s="118"/>
      <c r="B98" s="119"/>
      <c r="C98" s="120"/>
      <c r="D98" s="36"/>
      <c r="E98" s="121"/>
      <c r="F98" s="122"/>
    </row>
    <row r="99" spans="1:6" ht="12.75" customHeight="1" thickTop="1">
      <c r="A99" s="123" t="s">
        <v>7</v>
      </c>
      <c r="B99" s="124"/>
      <c r="C99" s="124"/>
      <c r="D99" s="124"/>
      <c r="E99" s="127">
        <f>E9+E15+E22+E27+E31+E35</f>
        <v>13335616</v>
      </c>
      <c r="F99" s="129">
        <f>F9+F15+F22+F27+F31+F35</f>
        <v>5357665.3</v>
      </c>
    </row>
    <row r="100" spans="1:6" ht="12.75" customHeight="1" thickBot="1">
      <c r="A100" s="125"/>
      <c r="B100" s="126"/>
      <c r="C100" s="126"/>
      <c r="D100" s="126"/>
      <c r="E100" s="128"/>
      <c r="F100" s="130"/>
    </row>
    <row r="101" spans="1:6" ht="13.5" thickTop="1">
      <c r="A101" s="4"/>
      <c r="B101" s="2"/>
      <c r="C101" s="2"/>
      <c r="D101" s="2"/>
      <c r="E101" s="2"/>
      <c r="F101" s="2"/>
    </row>
    <row r="102" spans="1:6" ht="12.75">
      <c r="A102" s="4"/>
      <c r="B102" s="4"/>
      <c r="C102" s="2"/>
      <c r="D102" s="2"/>
      <c r="E102" s="2"/>
      <c r="F102" s="2"/>
    </row>
    <row r="103" spans="1:2" ht="12.75">
      <c r="A103" s="4"/>
      <c r="B103" s="2"/>
    </row>
    <row r="104" spans="1:2" ht="12.75">
      <c r="A104" s="4"/>
      <c r="B104" s="2"/>
    </row>
    <row r="105" spans="1:2" ht="12.75">
      <c r="A105" s="4"/>
      <c r="B105" s="2"/>
    </row>
    <row r="106" spans="1:2" ht="12.75">
      <c r="A106" s="4"/>
      <c r="B106" s="2"/>
    </row>
    <row r="107" spans="1:2" ht="12.75">
      <c r="A107" s="4"/>
      <c r="B107" s="2"/>
    </row>
    <row r="108" spans="1:2" ht="12.75">
      <c r="A108" s="4"/>
      <c r="B108" s="2"/>
    </row>
    <row r="109" spans="1:2" ht="12.75">
      <c r="A109" s="4"/>
      <c r="B109" s="2"/>
    </row>
    <row r="110" spans="1:2" ht="12.75">
      <c r="A110" s="4"/>
      <c r="B110" s="2"/>
    </row>
    <row r="111" spans="1:2" ht="12.75">
      <c r="A111" s="4"/>
      <c r="B111" s="2"/>
    </row>
    <row r="112" spans="1:2" ht="12.75">
      <c r="A112" s="4"/>
      <c r="B112" s="2"/>
    </row>
    <row r="113" spans="1:2" ht="12.75">
      <c r="A113" s="4"/>
      <c r="B113" s="2"/>
    </row>
    <row r="114" spans="1:2" ht="12.75">
      <c r="A114" s="4"/>
      <c r="B114" s="2"/>
    </row>
    <row r="115" spans="1:2" ht="12.75">
      <c r="A115" s="4"/>
      <c r="B115" s="2"/>
    </row>
    <row r="116" spans="1:2" ht="12.75">
      <c r="A116" s="4"/>
      <c r="B116" s="2"/>
    </row>
    <row r="117" spans="1:2" ht="12.75">
      <c r="A117" s="2"/>
      <c r="B117" s="2"/>
    </row>
  </sheetData>
  <mergeCells count="4">
    <mergeCell ref="A99:D100"/>
    <mergeCell ref="E99:E100"/>
    <mergeCell ref="F99:F100"/>
    <mergeCell ref="C4:E4"/>
  </mergeCells>
  <printOptions horizontalCentered="1"/>
  <pageMargins left="0.7874015748031497" right="0.3937007874015748" top="0.7874015748031497" bottom="0.984251968503937" header="0.5118110236220472" footer="0.5118110236220472"/>
  <pageSetup fitToHeight="2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2007-08-24T13:28:32Z</cp:lastPrinted>
  <dcterms:created xsi:type="dcterms:W3CDTF">2000-11-02T08:00:54Z</dcterms:created>
  <dcterms:modified xsi:type="dcterms:W3CDTF">2009-03-10T14:05:16Z</dcterms:modified>
  <cp:category/>
  <cp:version/>
  <cp:contentType/>
  <cp:contentStatus/>
</cp:coreProperties>
</file>