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2105" windowHeight="912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<sst xmlns="http://schemas.openxmlformats.org/spreadsheetml/2006/main" count="168" uniqueCount="136">
  <si>
    <t>Nazwa zadania</t>
  </si>
  <si>
    <t>Plan</t>
  </si>
  <si>
    <t>Wykonanie</t>
  </si>
  <si>
    <t>procent</t>
  </si>
  <si>
    <t>Komputeryzacja Urzędu Miejskiego</t>
  </si>
  <si>
    <t>Ogółem</t>
  </si>
  <si>
    <t>Budowa drogi w Ślubowie</t>
  </si>
  <si>
    <t>Budowa drogi w Gulczewie</t>
  </si>
  <si>
    <t>Budowa kanalizacji sanitarnej w Skuszewie</t>
  </si>
  <si>
    <t>Budowa wodociągu w Lucynowie(teren scalenia)</t>
  </si>
  <si>
    <t>Budowa kanalizacji sanitarnej w Olszance i Sitnie</t>
  </si>
  <si>
    <t>Budowa wodociągu w Kamieńczyku</t>
  </si>
  <si>
    <t>Budowa kanalizacji sanitarnej i odwodnienia w Lucynowie(teren scalenia)</t>
  </si>
  <si>
    <t>Modernizacja ul.Handlowej</t>
  </si>
  <si>
    <t>Remont ulicy Gen.J.Sowińskiego</t>
  </si>
  <si>
    <t>Rozbudowa Szkoły Podstawowej w Lucynowie</t>
  </si>
  <si>
    <t>Budowa monitoringu wizyjnego miasta</t>
  </si>
  <si>
    <t>Budowa chodnika wzdłuż ul.Pułtuskiej ( do cmentarza)</t>
  </si>
  <si>
    <t>Modernizacja stadionu miejskiego</t>
  </si>
  <si>
    <t>Budowa gazociągu Leszczydół Nowiny - etap III</t>
  </si>
  <si>
    <t>Budowa ulic na os. Skarpa</t>
  </si>
  <si>
    <t>Budowa ulic Dębowej i Środkowej w Leszczydole Nowinach</t>
  </si>
  <si>
    <t>Modernizacja budynku WOK "HUTNIK"</t>
  </si>
  <si>
    <t>Zakres rzeczowy</t>
  </si>
  <si>
    <t>Załącznik Nr 4</t>
  </si>
  <si>
    <t>Budowa wodociągu w Rybienku Nowym</t>
  </si>
  <si>
    <t xml:space="preserve">Modernizacja ulic na oś.Ogródki </t>
  </si>
  <si>
    <t>Budowa ulic na osiedlu Latoszek wraz z infrastrukturą towarzyszącą</t>
  </si>
  <si>
    <t>Budowa drogi w Olszance (w stronę Rybienka N)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</si>
  <si>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</si>
  <si>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</si>
  <si>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</si>
  <si>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</si>
  <si>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</si>
  <si>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</si>
  <si>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</si>
  <si>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</si>
  <si>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</si>
  <si>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</si>
  <si>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</si>
  <si>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</si>
  <si>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</si>
  <si>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</si>
  <si>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</si>
  <si>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</si>
  <si>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</si>
  <si>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</si>
  <si>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</si>
  <si>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</si>
  <si>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</si>
  <si>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</si>
  <si>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</si>
  <si>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</si>
  <si>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</si>
  <si>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</si>
  <si>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</si>
  <si>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Dotacja celowa na pomoc finansową udzielaną między jednostkami samorządu terytorialnego na dofinansowanie własnych zadań inwestycyjnych i zakupów inw.</t>
  </si>
  <si>
    <t xml:space="preserve">Zakup gruntów 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</si>
  <si>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</si>
  <si>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</si>
  <si>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</si>
  <si>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</si>
  <si>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</si>
  <si>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</si>
  <si>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</si>
  <si>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</si>
  <si>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Termomodernizacja budynku Szkoły Podstawowej nr 2</t>
  </si>
  <si>
    <t>Modernizacja Szkoły Podstawowej w Leszczydole Nowinach</t>
  </si>
  <si>
    <t>Budowa boiska sportowego wielofunkyjnego przy Szkole Podstawowej Nr 5</t>
  </si>
  <si>
    <t>Remont kuchni w Szkole Podstwowej Nr 3</t>
  </si>
  <si>
    <t>Remont podłogi w sali gimnastycznej Szkoły Podstwowej nr 3</t>
  </si>
  <si>
    <t>Termomodernizacja budynku Złobko -  Przedszkola</t>
  </si>
  <si>
    <t>Dostosowanie Przedszkola Nr 4 na potrzeby osób niepełnosprawnych ( podjazdy, remont łazienek)</t>
  </si>
  <si>
    <t>Budowa boisk sportowych i placów rekreacyjnych na terenach gminnych w ramach programu uaktywnienia sportowego dzieci i młodzieży</t>
  </si>
  <si>
    <t>Budowa kanalizacji sanitarnej Leszczydół Nowiny- etap II a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</si>
  <si>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</si>
  <si>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</si>
  <si>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</si>
  <si>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</si>
  <si>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</si>
  <si>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</si>
  <si>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</si>
  <si>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</si>
  <si>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</si>
  <si>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Budowa linii zasilających i oświetlenia ulicznego</t>
  </si>
  <si>
    <t xml:space="preserve">Budowa chodników 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</si>
  <si>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</si>
  <si>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</si>
  <si>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</si>
  <si>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</si>
  <si>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</si>
  <si>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</si>
  <si>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Budowa i wyposażenie kompleksów sportowo - rekreacyjnych na terenach wiejskich ( Lucynów, Łosinno, Stary Leszczydół, Leszczydół Nowiny)</t>
  </si>
  <si>
    <t>Budowa boiska piłkarskiego ze sztucznej nawierzchni na terenia WOSiR w Wyszkowie</t>
  </si>
  <si>
    <t>Zakup inwestycyjne- Szkoła Podstawowa Nr 3</t>
  </si>
  <si>
    <t>Zakup inwestycyjne- Szkoła Podstawowa w Lucynowie</t>
  </si>
  <si>
    <t>Zakup inwestycyjne- Szkoła Podstawowa w Leszczydole Nowinach</t>
  </si>
  <si>
    <t>Zakup inwestycyjne- Szkoła Podstawowa w łosinnie</t>
  </si>
  <si>
    <t>I N W E S T Y C J E  - I półrocze 2007r.</t>
  </si>
  <si>
    <t xml:space="preserve">Przetarg na dokumentację projektową nie wyłonił wykonawcy. </t>
  </si>
  <si>
    <t>Trwają prace nad wyłonieniem wykonawcy studium wykonalności celem pozyskania srodków z UE.</t>
  </si>
  <si>
    <t>Twają negocjacje z właścicielami gruntów niezbędnych do realizacji zadania.</t>
  </si>
  <si>
    <t>Inwestycja możliwa do realizacji po zakończeniu budowy kanalizacji.</t>
  </si>
  <si>
    <t>Przeprowadzono dwa postępowania przetargowe, które nie wyłonoły wykonawcy.</t>
  </si>
  <si>
    <t>Trwają prace projektowe.</t>
  </si>
  <si>
    <t>Trwają prace przedprojektowe.</t>
  </si>
  <si>
    <t>Trwa postępowanie przetargowe na wyłonienie wykonawcy.</t>
  </si>
  <si>
    <t>Inwestycja zrealizowana w całości.</t>
  </si>
  <si>
    <t>Trwa analiza sytuacji własnościowej gruntu i negocjacje z właścicielami.</t>
  </si>
  <si>
    <t>Środki przekazywane są sukcesywnia, w mierę realizacji poszczególnych zadań przez Starostwo Powaitowe.</t>
  </si>
  <si>
    <t>Uruchomienie nastąpi po złożeniu wniosku przez ZADM.</t>
  </si>
  <si>
    <t>Zadanie zrealizowano w całości.</t>
  </si>
  <si>
    <t>Zlecono zredagowanie strategii.</t>
  </si>
  <si>
    <t>Zadanie zostało zrealizowane.</t>
  </si>
  <si>
    <t>Twaja prace nad wyłonieniem wykonawcy zadania.</t>
  </si>
  <si>
    <t>Inwestycja wstrzymana do momentu uzyskania decyzji o dofinansowaniu ze środków Ministerstwa Sportu.</t>
  </si>
  <si>
    <t>Zadania realizowane planowo.</t>
  </si>
  <si>
    <t>Zlecono przygotowanie koncepcji przebiegu sieci szlaków.</t>
  </si>
  <si>
    <t>Zadanie w trakcie realizacji.</t>
  </si>
  <si>
    <t>Realizacja zadania uzalezniona od pozyskania środków . Ostateczny termin we wrzesniu.</t>
  </si>
  <si>
    <t>Wybrano wykonawcę. Termin zakończenia inwestycji przewidziany jest na listopad b.r.</t>
  </si>
  <si>
    <t>Zakres rzeczowy został zrealizowany. Termin zapłaty za zadanie upływa dnia 15.08.2007r.</t>
  </si>
  <si>
    <t>Zadanie realizowane jest planowo.</t>
  </si>
  <si>
    <t>Zakończono realizację zadania.</t>
  </si>
  <si>
    <t>Odstąpiono od umowy z dotychczasowym wykonawcą . Wybrano nowego wykonawcę. Termin zakończenia zadania przewidywany jest na 31.10.2007r.</t>
  </si>
  <si>
    <t>Wykonano chodniki przy ul. 3 Maja i ul. Dworcowej. W trakcie projektowania chodnik przy ul. Prostej i ul. Brzozowej.</t>
  </si>
  <si>
    <t>Trwają wykupy gruntów.</t>
  </si>
  <si>
    <t>Zrealizowano większość robót. Planowany termin zakończenia to 31.08.2007r.</t>
  </si>
  <si>
    <t>Zadanie finansowane dotacją zostało wykonane.</t>
  </si>
  <si>
    <t>Zakup przwidziano na okres wakacji.</t>
  </si>
  <si>
    <t>Trwaja prace nad wyłonieniem wykonawcy zadania.</t>
  </si>
  <si>
    <t>Przekazano dotację dla SP ZOZ.</t>
  </si>
  <si>
    <t>Wybrano wykonawcę. Zadanie w trakcie realizacji. Planowane zakończenie - wrzesień 2007 r.</t>
  </si>
  <si>
    <t>Trwają prace nad wyłonieniem wykonawcy zadania.</t>
  </si>
  <si>
    <t>Rzeczowy zakres zadania został zrealizowany. Termin płatności wykonawcy upływa w lipcu b.r.</t>
  </si>
  <si>
    <t>Zrealizowano I etap. Podpisano umowę na realizację II etapu. Termin zakończenia przewidziano na 15.10.2007r.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</si>
</sst>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wrapText="1"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tabSelected="1" zoomScale="75" zoomScaleNormal="75" workbookViewId="0" topLeftCell="A82">
      <selection activeCell="F94" sqref="F94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11.625" style="0" bestFit="1" customWidth="1"/>
    <col min="4" max="4" width="13.625" style="0" customWidth="1"/>
    <col min="5" max="5" width="9.25390625" style="0" bestFit="1" customWidth="1"/>
    <col min="6" max="6" width="39.25390625" style="7" customWidth="1"/>
  </cols>
  <sheetData>
    <row r="2" spans="4:6" ht="15">
      <c r="D2" s="1"/>
      <c r="F2" s="6" t="s">
        <v>24</v>
      </c>
    </row>
    <row r="5" spans="2:4" ht="15.75">
      <c r="B5" s="30" t="s">
        <v>98</v>
      </c>
      <c r="C5" s="31"/>
      <c r="D5" s="31"/>
    </row>
    <row r="7" ht="13.5" thickBot="1"/>
    <row r="8" spans="1:6" ht="24.75" customHeight="1" thickBot="1" thickTop="1">
      <c r="A8" s="5"/>
      <c r="B8" s="5" t="s">
        <v>0</v>
      </c>
      <c r="C8" s="5" t="s">
        <v>1</v>
      </c>
      <c r="D8" s="5" t="s">
        <v>2</v>
      </c>
      <c r="E8" s="5" t="s">
        <v>3</v>
      </c>
      <c r="F8" s="8" t="s">
        <v>23</v>
      </c>
    </row>
    <row r="9" spans="1:6" ht="17.25" customHeight="1" thickTop="1">
      <c r="A9" s="9">
        <v>1</v>
      </c>
      <c r="B9" s="10" t="s">
        <v>25</v>
      </c>
      <c r="C9" s="28"/>
      <c r="D9" s="29"/>
      <c r="E9" s="13"/>
      <c r="F9" s="11"/>
    </row>
    <row r="10" spans="1:6" ht="14.25">
      <c r="A10" s="3">
        <v>2</v>
      </c>
      <c r="B10" s="12" t="s">
        <v>9</v>
      </c>
      <c r="C10" s="24"/>
      <c r="D10" s="25"/>
      <c r="E10" s="13"/>
      <c r="F10" s="14"/>
    </row>
    <row r="11" spans="1:6" ht="14.25">
      <c r="A11" s="3">
        <v>3</v>
      </c>
      <c r="B11" s="12" t="s">
        <v>11</v>
      </c>
      <c r="C11" s="24">
        <v>100000</v>
      </c>
      <c r="D11" s="25"/>
      <c r="E11" s="13">
        <f aca="true" t="shared" si="0" ref="E11:E65">(D11*100)/C11</f>
        <v>0</v>
      </c>
      <c r="F11" s="14" t="s">
        <v>105</v>
      </c>
    </row>
    <row r="12" spans="1:6" ht="14.25">
      <c r="A12" s="3">
        <v>4</v>
      </c>
      <c r="B12" s="15" t="s">
        <v>26</v>
      </c>
      <c r="C12" s="24"/>
      <c r="D12" s="25"/>
      <c r="E12" s="13"/>
      <c r="F12" s="14"/>
    </row>
    <row r="13" spans="1:6" ht="28.5">
      <c r="A13" s="3">
        <v>5</v>
      </c>
      <c r="B13" s="16" t="s">
        <v>27</v>
      </c>
      <c r="C13" s="24">
        <v>35000</v>
      </c>
      <c r="D13" s="25"/>
      <c r="E13" s="13">
        <f t="shared" si="0"/>
        <v>0</v>
      </c>
      <c r="F13" s="14" t="s">
        <v>99</v>
      </c>
    </row>
    <row r="14" spans="1:6" ht="14.25">
      <c r="A14" s="3">
        <v>6</v>
      </c>
      <c r="B14" s="16" t="s">
        <v>28</v>
      </c>
      <c r="C14" s="24"/>
      <c r="D14" s="25"/>
      <c r="E14" s="13"/>
      <c r="F14" s="14"/>
    </row>
    <row r="15" spans="1:6" ht="14.25">
      <c r="A15" s="3">
        <v>7</v>
      </c>
      <c r="B15" s="16" t="s">
        <v>7</v>
      </c>
      <c r="C15" s="24">
        <v>100000</v>
      </c>
      <c r="D15" s="25">
        <v>8976.46</v>
      </c>
      <c r="E15" s="13">
        <f t="shared" si="0"/>
        <v>8.97646</v>
      </c>
      <c r="F15" s="14" t="s">
        <v>126</v>
      </c>
    </row>
    <row r="16" spans="1:6" ht="42.75">
      <c r="A16" s="3">
        <v>8</v>
      </c>
      <c r="B16" s="16" t="s">
        <v>29</v>
      </c>
      <c r="C16" s="24">
        <v>25000</v>
      </c>
      <c r="D16" s="25">
        <v>17.97</v>
      </c>
      <c r="E16" s="13">
        <f t="shared" si="0"/>
        <v>0.07188</v>
      </c>
      <c r="F16" s="14" t="s">
        <v>100</v>
      </c>
    </row>
    <row r="17" spans="1:6" ht="42.75">
      <c r="A17" s="3">
        <v>9</v>
      </c>
      <c r="B17" s="16" t="s">
        <v>30</v>
      </c>
      <c r="C17" s="24">
        <v>3464616</v>
      </c>
      <c r="D17" s="25">
        <v>786995.5</v>
      </c>
      <c r="E17" s="13">
        <f t="shared" si="0"/>
        <v>22.71523020155769</v>
      </c>
      <c r="F17" s="14" t="s">
        <v>127</v>
      </c>
    </row>
    <row r="18" spans="1:6" ht="42.75">
      <c r="A18" s="3">
        <v>10</v>
      </c>
      <c r="B18" s="16" t="s">
        <v>31</v>
      </c>
      <c r="C18" s="24">
        <v>25000</v>
      </c>
      <c r="D18" s="25"/>
      <c r="E18" s="13">
        <f t="shared" si="0"/>
        <v>0</v>
      </c>
      <c r="F18" s="14" t="s">
        <v>100</v>
      </c>
    </row>
    <row r="19" spans="1:6" ht="42.75">
      <c r="A19" s="3">
        <v>11</v>
      </c>
      <c r="B19" s="16" t="s">
        <v>32</v>
      </c>
      <c r="C19" s="24">
        <v>200000</v>
      </c>
      <c r="D19" s="25"/>
      <c r="E19" s="13">
        <f t="shared" si="0"/>
        <v>0</v>
      </c>
      <c r="F19" s="14" t="s">
        <v>101</v>
      </c>
    </row>
    <row r="20" spans="1:6" ht="42.75">
      <c r="A20" s="3">
        <v>12</v>
      </c>
      <c r="B20" s="16" t="s">
        <v>33</v>
      </c>
      <c r="C20" s="24">
        <v>20000</v>
      </c>
      <c r="D20" s="25"/>
      <c r="E20" s="13">
        <f t="shared" si="0"/>
        <v>0</v>
      </c>
      <c r="F20" s="14" t="s">
        <v>100</v>
      </c>
    </row>
    <row r="21" spans="1:6" ht="14.25">
      <c r="A21" s="3">
        <v>13</v>
      </c>
      <c r="B21" s="16" t="s">
        <v>34</v>
      </c>
      <c r="C21" s="24">
        <v>0</v>
      </c>
      <c r="D21" s="25"/>
      <c r="E21" s="13"/>
      <c r="F21" s="14"/>
    </row>
    <row r="22" spans="1:6" ht="28.5">
      <c r="A22" s="3">
        <v>14</v>
      </c>
      <c r="B22" s="16" t="s">
        <v>35</v>
      </c>
      <c r="C22" s="24"/>
      <c r="D22" s="25"/>
      <c r="E22" s="13"/>
      <c r="F22" s="14"/>
    </row>
    <row r="23" spans="1:6" ht="28.5">
      <c r="A23" s="3">
        <v>15</v>
      </c>
      <c r="B23" s="16" t="s">
        <v>36</v>
      </c>
      <c r="C23" s="24">
        <v>40000</v>
      </c>
      <c r="D23" s="25"/>
      <c r="E23" s="13">
        <f t="shared" si="0"/>
        <v>0</v>
      </c>
      <c r="F23" s="14" t="s">
        <v>99</v>
      </c>
    </row>
    <row r="24" spans="1:6" ht="42.75">
      <c r="A24" s="3">
        <v>16</v>
      </c>
      <c r="B24" s="17" t="s">
        <v>37</v>
      </c>
      <c r="C24" s="24">
        <v>25000</v>
      </c>
      <c r="D24" s="25">
        <v>11.73</v>
      </c>
      <c r="E24" s="13">
        <f t="shared" si="0"/>
        <v>0.04692</v>
      </c>
      <c r="F24" s="14" t="s">
        <v>100</v>
      </c>
    </row>
    <row r="25" spans="1:6" ht="14.25">
      <c r="A25" s="3">
        <v>17</v>
      </c>
      <c r="B25" s="17" t="s">
        <v>13</v>
      </c>
      <c r="C25" s="24">
        <v>0</v>
      </c>
      <c r="D25" s="25"/>
      <c r="E25" s="13"/>
      <c r="F25" s="14"/>
    </row>
    <row r="26" spans="1:6" ht="42.75">
      <c r="A26" s="3">
        <v>18</v>
      </c>
      <c r="B26" s="16" t="s">
        <v>6</v>
      </c>
      <c r="C26" s="24">
        <v>25000</v>
      </c>
      <c r="D26" s="25"/>
      <c r="E26" s="13">
        <f t="shared" si="0"/>
        <v>0</v>
      </c>
      <c r="F26" s="14" t="s">
        <v>100</v>
      </c>
    </row>
    <row r="27" spans="1:6" ht="14.25">
      <c r="A27" s="3">
        <v>19</v>
      </c>
      <c r="B27" s="16" t="s">
        <v>38</v>
      </c>
      <c r="C27" s="24">
        <v>0</v>
      </c>
      <c r="D27" s="25"/>
      <c r="E27" s="13"/>
      <c r="F27" s="14"/>
    </row>
    <row r="28" spans="1:6" ht="14.25">
      <c r="A28" s="3">
        <v>20</v>
      </c>
      <c r="B28" s="16" t="s">
        <v>20</v>
      </c>
      <c r="C28" s="24">
        <v>0</v>
      </c>
      <c r="D28" s="25"/>
      <c r="E28" s="13"/>
      <c r="F28" s="14"/>
    </row>
    <row r="29" spans="1:6" ht="28.5">
      <c r="A29" s="3">
        <v>21</v>
      </c>
      <c r="B29" s="16" t="s">
        <v>39</v>
      </c>
      <c r="C29" s="24">
        <v>30000</v>
      </c>
      <c r="D29" s="25"/>
      <c r="E29" s="13">
        <f t="shared" si="0"/>
        <v>0</v>
      </c>
      <c r="F29" s="14" t="s">
        <v>102</v>
      </c>
    </row>
    <row r="30" spans="1:6" ht="28.5">
      <c r="A30" s="3">
        <v>22</v>
      </c>
      <c r="B30" s="16" t="s">
        <v>40</v>
      </c>
      <c r="C30" s="24"/>
      <c r="D30" s="25"/>
      <c r="E30" s="13"/>
      <c r="F30" s="14"/>
    </row>
    <row r="31" spans="1:6" ht="42.75">
      <c r="A31" s="3">
        <v>23</v>
      </c>
      <c r="B31" s="16" t="s">
        <v>14</v>
      </c>
      <c r="C31" s="24">
        <v>700000</v>
      </c>
      <c r="D31" s="25"/>
      <c r="E31" s="13">
        <f t="shared" si="0"/>
        <v>0</v>
      </c>
      <c r="F31" s="14" t="s">
        <v>103</v>
      </c>
    </row>
    <row r="32" spans="1:6" ht="28.5">
      <c r="A32" s="3">
        <v>24</v>
      </c>
      <c r="B32" s="16" t="s">
        <v>41</v>
      </c>
      <c r="C32" s="24">
        <v>200000</v>
      </c>
      <c r="D32" s="25">
        <v>3387.9</v>
      </c>
      <c r="E32" s="13">
        <f t="shared" si="0"/>
        <v>1.69395</v>
      </c>
      <c r="F32" s="14" t="s">
        <v>99</v>
      </c>
    </row>
    <row r="33" spans="1:6" ht="14.25">
      <c r="A33" s="3">
        <v>25</v>
      </c>
      <c r="B33" s="16" t="s">
        <v>42</v>
      </c>
      <c r="C33" s="24">
        <v>0</v>
      </c>
      <c r="D33" s="25"/>
      <c r="E33" s="13"/>
      <c r="F33" s="14"/>
    </row>
    <row r="34" spans="1:6" ht="42.75">
      <c r="A34" s="3">
        <v>26</v>
      </c>
      <c r="B34" s="16" t="s">
        <v>43</v>
      </c>
      <c r="C34" s="24">
        <v>600000</v>
      </c>
      <c r="D34" s="25"/>
      <c r="E34" s="13">
        <f t="shared" si="0"/>
        <v>0</v>
      </c>
      <c r="F34" s="14" t="s">
        <v>120</v>
      </c>
    </row>
    <row r="35" spans="1:6" ht="14.25">
      <c r="A35" s="3">
        <v>27</v>
      </c>
      <c r="B35" s="16" t="s">
        <v>44</v>
      </c>
      <c r="C35" s="24">
        <v>50000</v>
      </c>
      <c r="D35" s="25">
        <v>2500</v>
      </c>
      <c r="E35" s="13">
        <f t="shared" si="0"/>
        <v>5</v>
      </c>
      <c r="F35" s="14" t="s">
        <v>104</v>
      </c>
    </row>
    <row r="36" spans="1:6" ht="28.5">
      <c r="A36" s="3">
        <v>28</v>
      </c>
      <c r="B36" s="16" t="s">
        <v>45</v>
      </c>
      <c r="C36" s="24">
        <v>60000</v>
      </c>
      <c r="D36" s="25">
        <v>146.4</v>
      </c>
      <c r="E36" s="13">
        <f t="shared" si="0"/>
        <v>0.244</v>
      </c>
      <c r="F36" s="14" t="s">
        <v>99</v>
      </c>
    </row>
    <row r="37" spans="1:6" ht="28.5">
      <c r="A37" s="3">
        <v>29</v>
      </c>
      <c r="B37" s="16" t="s">
        <v>21</v>
      </c>
      <c r="C37" s="24">
        <v>25000</v>
      </c>
      <c r="D37" s="25"/>
      <c r="E37" s="13">
        <f t="shared" si="0"/>
        <v>0</v>
      </c>
      <c r="F37" s="14" t="s">
        <v>105</v>
      </c>
    </row>
    <row r="38" spans="1:6" ht="14.25">
      <c r="A38" s="3">
        <v>30</v>
      </c>
      <c r="B38" s="16" t="s">
        <v>46</v>
      </c>
      <c r="C38" s="24">
        <v>40000</v>
      </c>
      <c r="D38" s="25"/>
      <c r="E38" s="13">
        <f t="shared" si="0"/>
        <v>0</v>
      </c>
      <c r="F38" s="14" t="s">
        <v>104</v>
      </c>
    </row>
    <row r="39" spans="1:6" ht="28.5">
      <c r="A39" s="3">
        <v>31</v>
      </c>
      <c r="B39" s="16" t="s">
        <v>47</v>
      </c>
      <c r="C39" s="24">
        <v>350000</v>
      </c>
      <c r="D39" s="25">
        <v>2800</v>
      </c>
      <c r="E39" s="13">
        <f t="shared" si="0"/>
        <v>0.8</v>
      </c>
      <c r="F39" s="14" t="s">
        <v>106</v>
      </c>
    </row>
    <row r="40" spans="1:6" ht="42.75">
      <c r="A40" s="3">
        <v>32</v>
      </c>
      <c r="B40" s="16" t="s">
        <v>48</v>
      </c>
      <c r="C40" s="24">
        <v>150000</v>
      </c>
      <c r="D40" s="25">
        <v>40.44</v>
      </c>
      <c r="E40" s="13">
        <f t="shared" si="0"/>
        <v>0.02696</v>
      </c>
      <c r="F40" s="14" t="s">
        <v>121</v>
      </c>
    </row>
    <row r="41" spans="1:6" ht="14.25">
      <c r="A41" s="3">
        <v>33</v>
      </c>
      <c r="B41" s="16" t="s">
        <v>49</v>
      </c>
      <c r="C41" s="24">
        <v>300000</v>
      </c>
      <c r="D41" s="25">
        <v>221768.65</v>
      </c>
      <c r="E41" s="13">
        <f t="shared" si="0"/>
        <v>73.92288333333333</v>
      </c>
      <c r="F41" s="14" t="s">
        <v>107</v>
      </c>
    </row>
    <row r="42" spans="1:6" ht="14.25">
      <c r="A42" s="3">
        <v>34</v>
      </c>
      <c r="B42" s="16" t="s">
        <v>50</v>
      </c>
      <c r="C42" s="24">
        <v>70000</v>
      </c>
      <c r="D42" s="25">
        <v>1000</v>
      </c>
      <c r="E42" s="13">
        <f t="shared" si="0"/>
        <v>1.4285714285714286</v>
      </c>
      <c r="F42" s="14" t="s">
        <v>104</v>
      </c>
    </row>
    <row r="43" spans="1:6" ht="42.75">
      <c r="A43" s="3">
        <v>35</v>
      </c>
      <c r="B43" s="16" t="s">
        <v>51</v>
      </c>
      <c r="C43" s="24">
        <v>200000</v>
      </c>
      <c r="D43" s="25"/>
      <c r="E43" s="13">
        <f t="shared" si="0"/>
        <v>0</v>
      </c>
      <c r="F43" s="14" t="s">
        <v>134</v>
      </c>
    </row>
    <row r="44" spans="1:6" ht="14.25">
      <c r="A44" s="3">
        <v>36</v>
      </c>
      <c r="B44" s="16" t="s">
        <v>52</v>
      </c>
      <c r="C44" s="24">
        <v>25000</v>
      </c>
      <c r="D44" s="25"/>
      <c r="E44" s="13">
        <f t="shared" si="0"/>
        <v>0</v>
      </c>
      <c r="F44" s="14" t="s">
        <v>104</v>
      </c>
    </row>
    <row r="45" spans="1:6" ht="16.5" customHeight="1">
      <c r="A45" s="4">
        <v>37</v>
      </c>
      <c r="B45" s="16" t="s">
        <v>53</v>
      </c>
      <c r="C45" s="24">
        <v>120000</v>
      </c>
      <c r="D45" s="25"/>
      <c r="E45" s="13">
        <f t="shared" si="0"/>
        <v>0</v>
      </c>
      <c r="F45" s="14" t="s">
        <v>104</v>
      </c>
    </row>
    <row r="46" spans="1:6" ht="28.5">
      <c r="A46" s="3">
        <v>38</v>
      </c>
      <c r="B46" s="16" t="s">
        <v>54</v>
      </c>
      <c r="C46" s="24">
        <v>5000</v>
      </c>
      <c r="D46" s="25"/>
      <c r="E46" s="13">
        <f t="shared" si="0"/>
        <v>0</v>
      </c>
      <c r="F46" s="14" t="s">
        <v>104</v>
      </c>
    </row>
    <row r="47" spans="1:6" ht="28.5">
      <c r="A47" s="3">
        <v>39</v>
      </c>
      <c r="B47" s="16" t="s">
        <v>55</v>
      </c>
      <c r="C47" s="24">
        <v>30000</v>
      </c>
      <c r="D47" s="25"/>
      <c r="E47" s="13">
        <f t="shared" si="0"/>
        <v>0</v>
      </c>
      <c r="F47" s="14" t="s">
        <v>108</v>
      </c>
    </row>
    <row r="48" spans="1:6" ht="57">
      <c r="A48" s="3">
        <v>40</v>
      </c>
      <c r="B48" s="16" t="s">
        <v>56</v>
      </c>
      <c r="C48" s="24">
        <v>617008</v>
      </c>
      <c r="D48" s="25">
        <v>86902.86</v>
      </c>
      <c r="E48" s="13">
        <f t="shared" si="0"/>
        <v>14.084559681560044</v>
      </c>
      <c r="F48" s="14" t="s">
        <v>109</v>
      </c>
    </row>
    <row r="49" spans="1:6" ht="14.25">
      <c r="A49" s="3">
        <v>41</v>
      </c>
      <c r="B49" s="17" t="s">
        <v>57</v>
      </c>
      <c r="C49" s="24">
        <v>1150000</v>
      </c>
      <c r="D49" s="25">
        <v>352092.23</v>
      </c>
      <c r="E49" s="13">
        <f t="shared" si="0"/>
        <v>30.616715652173912</v>
      </c>
      <c r="F49" s="14"/>
    </row>
    <row r="50" spans="1:6" ht="28.5">
      <c r="A50" s="3">
        <v>42</v>
      </c>
      <c r="B50" s="16" t="s">
        <v>58</v>
      </c>
      <c r="C50" s="24">
        <v>0</v>
      </c>
      <c r="D50" s="25"/>
      <c r="E50" s="13"/>
      <c r="F50" s="14"/>
    </row>
    <row r="51" spans="1:6" ht="42.75">
      <c r="A51" s="3">
        <v>43</v>
      </c>
      <c r="B51" s="16" t="s">
        <v>59</v>
      </c>
      <c r="C51" s="24">
        <v>108000</v>
      </c>
      <c r="D51" s="25"/>
      <c r="E51" s="13">
        <f t="shared" si="0"/>
        <v>0</v>
      </c>
      <c r="F51" s="14" t="s">
        <v>110</v>
      </c>
    </row>
    <row r="52" spans="1:6" ht="14.25">
      <c r="A52" s="3">
        <v>44</v>
      </c>
      <c r="B52" s="17" t="s">
        <v>4</v>
      </c>
      <c r="C52" s="24">
        <v>65000</v>
      </c>
      <c r="D52" s="25">
        <v>48310.66</v>
      </c>
      <c r="E52" s="13">
        <f t="shared" si="0"/>
        <v>74.32409230769231</v>
      </c>
      <c r="F52" s="14" t="s">
        <v>122</v>
      </c>
    </row>
    <row r="53" spans="1:6" ht="14.25">
      <c r="A53" s="3">
        <v>45</v>
      </c>
      <c r="B53" s="16" t="s">
        <v>60</v>
      </c>
      <c r="C53" s="24">
        <v>25000</v>
      </c>
      <c r="D53" s="25">
        <v>21081.6</v>
      </c>
      <c r="E53" s="13">
        <f t="shared" si="0"/>
        <v>84.3264</v>
      </c>
      <c r="F53" s="14" t="s">
        <v>111</v>
      </c>
    </row>
    <row r="54" spans="1:6" ht="14.25">
      <c r="A54" s="3">
        <v>46</v>
      </c>
      <c r="B54" s="16" t="s">
        <v>61</v>
      </c>
      <c r="C54" s="24">
        <v>11000</v>
      </c>
      <c r="D54" s="25">
        <v>5000</v>
      </c>
      <c r="E54" s="13">
        <f t="shared" si="0"/>
        <v>45.45454545454545</v>
      </c>
      <c r="F54" s="14"/>
    </row>
    <row r="55" spans="1:6" ht="14.25">
      <c r="A55" s="3">
        <v>47</v>
      </c>
      <c r="B55" s="16" t="s">
        <v>62</v>
      </c>
      <c r="C55" s="24">
        <v>10000</v>
      </c>
      <c r="D55" s="25"/>
      <c r="E55" s="13">
        <f t="shared" si="0"/>
        <v>0</v>
      </c>
      <c r="F55" s="14" t="s">
        <v>105</v>
      </c>
    </row>
    <row r="56" spans="1:6" ht="14.25">
      <c r="A56" s="3">
        <v>48</v>
      </c>
      <c r="B56" s="17" t="s">
        <v>63</v>
      </c>
      <c r="C56" s="24">
        <v>25000</v>
      </c>
      <c r="D56" s="25"/>
      <c r="E56" s="13">
        <f t="shared" si="0"/>
        <v>0</v>
      </c>
      <c r="F56" s="14" t="s">
        <v>112</v>
      </c>
    </row>
    <row r="57" spans="1:6" ht="28.5">
      <c r="A57" s="3">
        <v>49</v>
      </c>
      <c r="B57" s="17" t="s">
        <v>64</v>
      </c>
      <c r="C57" s="24">
        <v>2000</v>
      </c>
      <c r="D57" s="25">
        <v>2000</v>
      </c>
      <c r="E57" s="13">
        <f t="shared" si="0"/>
        <v>100</v>
      </c>
      <c r="F57" s="14" t="s">
        <v>113</v>
      </c>
    </row>
    <row r="58" spans="1:6" ht="14.25">
      <c r="A58" s="3">
        <v>50</v>
      </c>
      <c r="B58" s="17" t="s">
        <v>65</v>
      </c>
      <c r="C58" s="24">
        <v>50000</v>
      </c>
      <c r="D58" s="25">
        <v>49500</v>
      </c>
      <c r="E58" s="13">
        <f t="shared" si="0"/>
        <v>99</v>
      </c>
      <c r="F58" s="14" t="s">
        <v>113</v>
      </c>
    </row>
    <row r="59" spans="1:6" ht="28.5">
      <c r="A59" s="3">
        <v>51</v>
      </c>
      <c r="B59" s="16" t="s">
        <v>66</v>
      </c>
      <c r="C59" s="24">
        <v>85000</v>
      </c>
      <c r="D59" s="25"/>
      <c r="E59" s="13">
        <f t="shared" si="0"/>
        <v>0</v>
      </c>
      <c r="F59" s="14" t="s">
        <v>114</v>
      </c>
    </row>
    <row r="60" spans="1:6" ht="14.25">
      <c r="A60" s="3">
        <v>52</v>
      </c>
      <c r="B60" s="16" t="s">
        <v>15</v>
      </c>
      <c r="C60" s="24">
        <v>10000</v>
      </c>
      <c r="D60" s="25">
        <v>9427.75</v>
      </c>
      <c r="E60" s="13">
        <f t="shared" si="0"/>
        <v>94.2775</v>
      </c>
      <c r="F60" s="14" t="s">
        <v>123</v>
      </c>
    </row>
    <row r="61" spans="1:6" ht="28.5">
      <c r="A61" s="3">
        <v>53</v>
      </c>
      <c r="B61" s="16" t="s">
        <v>67</v>
      </c>
      <c r="C61" s="24">
        <v>75000</v>
      </c>
      <c r="D61" s="25"/>
      <c r="E61" s="13">
        <f t="shared" si="0"/>
        <v>0</v>
      </c>
      <c r="F61" s="14" t="s">
        <v>114</v>
      </c>
    </row>
    <row r="62" spans="1:6" ht="42.75">
      <c r="A62" s="3">
        <v>54</v>
      </c>
      <c r="B62" s="16" t="s">
        <v>68</v>
      </c>
      <c r="C62" s="24">
        <v>455000</v>
      </c>
      <c r="D62" s="25"/>
      <c r="E62" s="13">
        <f t="shared" si="0"/>
        <v>0</v>
      </c>
      <c r="F62" s="14" t="s">
        <v>115</v>
      </c>
    </row>
    <row r="63" spans="1:6" ht="28.5">
      <c r="A63" s="3">
        <v>55</v>
      </c>
      <c r="B63" s="16" t="s">
        <v>69</v>
      </c>
      <c r="C63" s="24">
        <v>64000</v>
      </c>
      <c r="D63" s="25"/>
      <c r="E63" s="13">
        <f t="shared" si="0"/>
        <v>0</v>
      </c>
      <c r="F63" s="14" t="s">
        <v>114</v>
      </c>
    </row>
    <row r="64" spans="1:6" ht="28.5">
      <c r="A64" s="3">
        <v>56</v>
      </c>
      <c r="B64" s="16" t="s">
        <v>70</v>
      </c>
      <c r="C64" s="24">
        <v>36000</v>
      </c>
      <c r="D64" s="25"/>
      <c r="E64" s="13">
        <f t="shared" si="0"/>
        <v>0</v>
      </c>
      <c r="F64" s="14" t="s">
        <v>114</v>
      </c>
    </row>
    <row r="65" spans="1:6" ht="14.25">
      <c r="A65" s="3">
        <v>57</v>
      </c>
      <c r="B65" s="16" t="s">
        <v>94</v>
      </c>
      <c r="C65" s="24">
        <v>4500</v>
      </c>
      <c r="D65" s="25"/>
      <c r="E65" s="13">
        <f t="shared" si="0"/>
        <v>0</v>
      </c>
      <c r="F65" s="14" t="s">
        <v>129</v>
      </c>
    </row>
    <row r="66" spans="1:6" ht="28.5">
      <c r="A66" s="3">
        <v>58</v>
      </c>
      <c r="B66" s="16" t="s">
        <v>95</v>
      </c>
      <c r="C66" s="24">
        <v>3600</v>
      </c>
      <c r="D66" s="25"/>
      <c r="E66" s="13">
        <f aca="true" t="shared" si="1" ref="E66:E104">(D66*100)/C66</f>
        <v>0</v>
      </c>
      <c r="F66" s="14" t="s">
        <v>129</v>
      </c>
    </row>
    <row r="67" spans="1:6" ht="28.5">
      <c r="A67" s="3">
        <v>59</v>
      </c>
      <c r="B67" s="16" t="s">
        <v>97</v>
      </c>
      <c r="C67" s="24">
        <v>4000</v>
      </c>
      <c r="D67" s="25"/>
      <c r="E67" s="13">
        <f t="shared" si="1"/>
        <v>0</v>
      </c>
      <c r="F67" s="14" t="s">
        <v>129</v>
      </c>
    </row>
    <row r="68" spans="1:6" ht="28.5">
      <c r="A68" s="3">
        <v>60</v>
      </c>
      <c r="B68" s="16" t="s">
        <v>96</v>
      </c>
      <c r="C68" s="24">
        <v>5900</v>
      </c>
      <c r="D68" s="25">
        <v>5261.99</v>
      </c>
      <c r="E68" s="13">
        <f t="shared" si="1"/>
        <v>89.18627118644068</v>
      </c>
      <c r="F68" s="14"/>
    </row>
    <row r="69" spans="1:6" ht="42.75">
      <c r="A69" s="3">
        <v>61</v>
      </c>
      <c r="B69" s="16" t="s">
        <v>59</v>
      </c>
      <c r="C69" s="24">
        <v>35000</v>
      </c>
      <c r="D69" s="25">
        <v>35000</v>
      </c>
      <c r="E69" s="13">
        <f t="shared" si="1"/>
        <v>100</v>
      </c>
      <c r="F69" s="14" t="s">
        <v>128</v>
      </c>
    </row>
    <row r="70" spans="1:6" ht="28.5">
      <c r="A70" s="3">
        <v>62</v>
      </c>
      <c r="B70" s="16" t="s">
        <v>71</v>
      </c>
      <c r="C70" s="24">
        <v>80000</v>
      </c>
      <c r="D70" s="25"/>
      <c r="E70" s="13">
        <f t="shared" si="1"/>
        <v>0</v>
      </c>
      <c r="F70" s="14" t="s">
        <v>130</v>
      </c>
    </row>
    <row r="71" spans="1:6" ht="28.5">
      <c r="A71" s="3">
        <v>63</v>
      </c>
      <c r="B71" s="16" t="s">
        <v>72</v>
      </c>
      <c r="C71" s="24">
        <v>50000</v>
      </c>
      <c r="D71" s="25"/>
      <c r="E71" s="13">
        <f t="shared" si="1"/>
        <v>0</v>
      </c>
      <c r="F71" s="14" t="s">
        <v>130</v>
      </c>
    </row>
    <row r="72" spans="1:6" ht="42.75">
      <c r="A72" s="3">
        <v>64</v>
      </c>
      <c r="B72" s="16" t="s">
        <v>59</v>
      </c>
      <c r="C72" s="24">
        <v>32554</v>
      </c>
      <c r="D72" s="25">
        <v>32554</v>
      </c>
      <c r="E72" s="13">
        <f t="shared" si="1"/>
        <v>100</v>
      </c>
      <c r="F72" s="14" t="s">
        <v>128</v>
      </c>
    </row>
    <row r="73" spans="1:6" ht="42.75">
      <c r="A73" s="3">
        <v>65</v>
      </c>
      <c r="B73" s="16" t="s">
        <v>73</v>
      </c>
      <c r="C73" s="24">
        <v>0</v>
      </c>
      <c r="D73" s="25"/>
      <c r="E73" s="13"/>
      <c r="F73" s="14"/>
    </row>
    <row r="74" spans="1:6" ht="57">
      <c r="A74" s="3">
        <v>66</v>
      </c>
      <c r="B74" s="16" t="s">
        <v>56</v>
      </c>
      <c r="C74" s="24">
        <v>15000</v>
      </c>
      <c r="D74" s="25">
        <v>15000</v>
      </c>
      <c r="E74" s="13">
        <f t="shared" si="1"/>
        <v>100</v>
      </c>
      <c r="F74" s="14" t="s">
        <v>131</v>
      </c>
    </row>
    <row r="75" spans="1:6" ht="57">
      <c r="A75" s="3">
        <v>67</v>
      </c>
      <c r="B75" s="16" t="s">
        <v>56</v>
      </c>
      <c r="C75" s="24">
        <v>10000</v>
      </c>
      <c r="D75" s="25"/>
      <c r="E75" s="13">
        <f t="shared" si="1"/>
        <v>0</v>
      </c>
      <c r="F75" s="14"/>
    </row>
    <row r="76" spans="1:6" ht="28.5">
      <c r="A76" s="3">
        <v>68</v>
      </c>
      <c r="B76" s="16" t="s">
        <v>74</v>
      </c>
      <c r="C76" s="24">
        <v>0</v>
      </c>
      <c r="D76" s="25"/>
      <c r="E76" s="13"/>
      <c r="F76" s="14"/>
    </row>
    <row r="77" spans="1:6" ht="71.25">
      <c r="A77" s="3">
        <v>69</v>
      </c>
      <c r="B77" s="16" t="s">
        <v>8</v>
      </c>
      <c r="C77" s="24">
        <v>1245028</v>
      </c>
      <c r="D77" s="25">
        <v>25118.32</v>
      </c>
      <c r="E77" s="13">
        <f t="shared" si="1"/>
        <v>2.017490369694497</v>
      </c>
      <c r="F77" s="14" t="s">
        <v>124</v>
      </c>
    </row>
    <row r="78" spans="1:6" ht="14.25">
      <c r="A78" s="3">
        <v>70</v>
      </c>
      <c r="B78" s="16" t="s">
        <v>10</v>
      </c>
      <c r="C78" s="24"/>
      <c r="D78" s="25"/>
      <c r="E78" s="13"/>
      <c r="F78" s="14"/>
    </row>
    <row r="79" spans="1:6" ht="28.5">
      <c r="A79" s="3">
        <v>71</v>
      </c>
      <c r="B79" s="16" t="s">
        <v>75</v>
      </c>
      <c r="C79" s="24"/>
      <c r="D79" s="25"/>
      <c r="E79" s="13"/>
      <c r="F79" s="14"/>
    </row>
    <row r="80" spans="1:6" ht="42.75">
      <c r="A80" s="3">
        <v>72</v>
      </c>
      <c r="B80" s="16" t="s">
        <v>76</v>
      </c>
      <c r="C80" s="24">
        <v>0</v>
      </c>
      <c r="D80" s="25"/>
      <c r="E80" s="13"/>
      <c r="F80" s="14"/>
    </row>
    <row r="81" spans="1:6" ht="28.5">
      <c r="A81" s="3">
        <v>73</v>
      </c>
      <c r="B81" s="16" t="s">
        <v>12</v>
      </c>
      <c r="C81" s="24">
        <v>0</v>
      </c>
      <c r="D81" s="25"/>
      <c r="E81" s="13"/>
      <c r="F81" s="14"/>
    </row>
    <row r="82" spans="1:6" ht="28.5">
      <c r="A82" s="3">
        <v>74</v>
      </c>
      <c r="B82" s="16" t="s">
        <v>77</v>
      </c>
      <c r="C82" s="24">
        <v>0</v>
      </c>
      <c r="D82" s="25"/>
      <c r="E82" s="13"/>
      <c r="F82" s="14"/>
    </row>
    <row r="83" spans="1:6" ht="28.5">
      <c r="A83" s="3">
        <v>75</v>
      </c>
      <c r="B83" s="16" t="s">
        <v>78</v>
      </c>
      <c r="C83" s="24">
        <v>10000</v>
      </c>
      <c r="D83" s="25"/>
      <c r="E83" s="13">
        <f t="shared" si="1"/>
        <v>0</v>
      </c>
      <c r="F83" s="14"/>
    </row>
    <row r="84" spans="1:6" ht="28.5">
      <c r="A84" s="3">
        <v>76</v>
      </c>
      <c r="B84" s="16" t="s">
        <v>79</v>
      </c>
      <c r="C84" s="24">
        <v>0</v>
      </c>
      <c r="D84" s="25"/>
      <c r="E84" s="13"/>
      <c r="F84" s="14"/>
    </row>
    <row r="85" spans="1:6" ht="28.5">
      <c r="A85" s="3">
        <v>77</v>
      </c>
      <c r="B85" s="16" t="s">
        <v>80</v>
      </c>
      <c r="C85" s="24">
        <v>0</v>
      </c>
      <c r="D85" s="25"/>
      <c r="E85" s="13"/>
      <c r="F85" s="14"/>
    </row>
    <row r="86" spans="1:6" ht="28.5">
      <c r="A86" s="3">
        <v>78</v>
      </c>
      <c r="B86" s="16" t="s">
        <v>81</v>
      </c>
      <c r="C86" s="24">
        <v>0</v>
      </c>
      <c r="D86" s="25"/>
      <c r="E86" s="13"/>
      <c r="F86" s="14"/>
    </row>
    <row r="87" spans="1:6" ht="28.5">
      <c r="A87" s="3">
        <v>79</v>
      </c>
      <c r="B87" s="16" t="s">
        <v>82</v>
      </c>
      <c r="C87" s="24">
        <v>50000</v>
      </c>
      <c r="D87" s="25"/>
      <c r="E87" s="13"/>
      <c r="F87" s="14" t="s">
        <v>99</v>
      </c>
    </row>
    <row r="88" spans="1:6" ht="14.25">
      <c r="A88" s="3">
        <v>80</v>
      </c>
      <c r="B88" s="16" t="s">
        <v>83</v>
      </c>
      <c r="C88" s="24">
        <v>0</v>
      </c>
      <c r="D88" s="25"/>
      <c r="E88" s="13"/>
      <c r="F88" s="14"/>
    </row>
    <row r="89" spans="1:6" ht="14.25">
      <c r="A89" s="3">
        <v>81</v>
      </c>
      <c r="B89" s="16" t="s">
        <v>84</v>
      </c>
      <c r="C89" s="24">
        <v>200000</v>
      </c>
      <c r="D89" s="25">
        <v>20032.5</v>
      </c>
      <c r="E89" s="13">
        <f t="shared" si="1"/>
        <v>10.01625</v>
      </c>
      <c r="F89" s="14" t="s">
        <v>116</v>
      </c>
    </row>
    <row r="90" spans="1:6" ht="42.75">
      <c r="A90" s="3">
        <v>82</v>
      </c>
      <c r="B90" s="16" t="s">
        <v>16</v>
      </c>
      <c r="C90" s="24">
        <v>400000</v>
      </c>
      <c r="D90" s="25">
        <v>796.4</v>
      </c>
      <c r="E90" s="13">
        <f t="shared" si="1"/>
        <v>0.1991</v>
      </c>
      <c r="F90" s="14" t="s">
        <v>132</v>
      </c>
    </row>
    <row r="91" spans="1:6" ht="14.25">
      <c r="A91" s="3">
        <v>83</v>
      </c>
      <c r="B91" s="15" t="s">
        <v>19</v>
      </c>
      <c r="C91" s="24"/>
      <c r="D91" s="25"/>
      <c r="E91" s="13"/>
      <c r="F91" s="14"/>
    </row>
    <row r="92" spans="1:6" ht="42.75">
      <c r="A92" s="3">
        <v>84</v>
      </c>
      <c r="B92" s="18" t="s">
        <v>85</v>
      </c>
      <c r="C92" s="24">
        <v>530000</v>
      </c>
      <c r="D92" s="25">
        <v>126600.1</v>
      </c>
      <c r="E92" s="13">
        <f t="shared" si="1"/>
        <v>23.886811320754717</v>
      </c>
      <c r="F92" s="14" t="s">
        <v>125</v>
      </c>
    </row>
    <row r="93" spans="1:6" ht="57">
      <c r="A93" s="3">
        <v>85</v>
      </c>
      <c r="B93" s="15" t="s">
        <v>17</v>
      </c>
      <c r="C93" s="24">
        <v>270000</v>
      </c>
      <c r="D93" s="25">
        <v>106129.89</v>
      </c>
      <c r="E93" s="13">
        <f t="shared" si="1"/>
        <v>39.30736666666667</v>
      </c>
      <c r="F93" s="14" t="s">
        <v>135</v>
      </c>
    </row>
    <row r="94" spans="1:6" ht="28.5">
      <c r="A94" s="3">
        <v>86</v>
      </c>
      <c r="B94" s="15" t="s">
        <v>86</v>
      </c>
      <c r="C94" s="24">
        <v>150000</v>
      </c>
      <c r="D94" s="25"/>
      <c r="E94" s="13">
        <f t="shared" si="1"/>
        <v>0</v>
      </c>
      <c r="F94" s="14" t="s">
        <v>130</v>
      </c>
    </row>
    <row r="95" spans="1:6" ht="28.5">
      <c r="A95" s="3">
        <v>87</v>
      </c>
      <c r="B95" s="15" t="s">
        <v>87</v>
      </c>
      <c r="C95" s="24">
        <v>25000</v>
      </c>
      <c r="D95" s="25"/>
      <c r="E95" s="13">
        <f t="shared" si="1"/>
        <v>0</v>
      </c>
      <c r="F95" s="14" t="s">
        <v>105</v>
      </c>
    </row>
    <row r="96" spans="1:6" ht="28.5">
      <c r="A96" s="3">
        <v>88</v>
      </c>
      <c r="B96" s="15" t="s">
        <v>88</v>
      </c>
      <c r="C96" s="24">
        <v>75000</v>
      </c>
      <c r="D96" s="25"/>
      <c r="E96" s="13">
        <f t="shared" si="1"/>
        <v>0</v>
      </c>
      <c r="F96" s="14" t="s">
        <v>117</v>
      </c>
    </row>
    <row r="97" spans="1:6" ht="42.75">
      <c r="A97" s="3">
        <v>89</v>
      </c>
      <c r="B97" s="15" t="s">
        <v>89</v>
      </c>
      <c r="C97" s="24">
        <v>100000</v>
      </c>
      <c r="D97" s="25"/>
      <c r="E97" s="13">
        <f t="shared" si="1"/>
        <v>0</v>
      </c>
      <c r="F97" s="14" t="s">
        <v>118</v>
      </c>
    </row>
    <row r="98" spans="1:6" ht="28.5">
      <c r="A98" s="3">
        <v>90</v>
      </c>
      <c r="B98" s="15" t="s">
        <v>90</v>
      </c>
      <c r="C98" s="24">
        <v>100000</v>
      </c>
      <c r="D98" s="25"/>
      <c r="E98" s="13">
        <f t="shared" si="1"/>
        <v>0</v>
      </c>
      <c r="F98" s="14" t="s">
        <v>133</v>
      </c>
    </row>
    <row r="99" spans="1:6" ht="28.5">
      <c r="A99" s="3">
        <v>91</v>
      </c>
      <c r="B99" s="16" t="s">
        <v>91</v>
      </c>
      <c r="C99" s="24">
        <v>25000</v>
      </c>
      <c r="D99" s="25"/>
      <c r="E99" s="13">
        <f t="shared" si="1"/>
        <v>0</v>
      </c>
      <c r="F99" s="14"/>
    </row>
    <row r="100" spans="1:6" ht="42.75">
      <c r="A100" s="3">
        <v>92</v>
      </c>
      <c r="B100" s="16" t="s">
        <v>22</v>
      </c>
      <c r="C100" s="24">
        <v>25000</v>
      </c>
      <c r="D100" s="25"/>
      <c r="E100" s="13">
        <f t="shared" si="1"/>
        <v>0</v>
      </c>
      <c r="F100" s="14" t="s">
        <v>100</v>
      </c>
    </row>
    <row r="101" spans="1:6" ht="14.25">
      <c r="A101" s="3">
        <v>93</v>
      </c>
      <c r="B101" s="16" t="s">
        <v>18</v>
      </c>
      <c r="C101" s="24">
        <v>75000</v>
      </c>
      <c r="D101" s="25">
        <v>12</v>
      </c>
      <c r="E101" s="13">
        <f t="shared" si="1"/>
        <v>0.016</v>
      </c>
      <c r="F101" s="14" t="s">
        <v>104</v>
      </c>
    </row>
    <row r="102" spans="1:6" ht="42.75">
      <c r="A102" s="3">
        <v>94</v>
      </c>
      <c r="B102" s="16" t="s">
        <v>92</v>
      </c>
      <c r="C102" s="24">
        <v>90000</v>
      </c>
      <c r="D102" s="25">
        <v>1220</v>
      </c>
      <c r="E102" s="13">
        <f t="shared" si="1"/>
        <v>1.3555555555555556</v>
      </c>
      <c r="F102" s="14" t="s">
        <v>119</v>
      </c>
    </row>
    <row r="103" spans="1:6" ht="29.25" thickBot="1">
      <c r="A103" s="3">
        <v>95</v>
      </c>
      <c r="B103" s="19" t="s">
        <v>93</v>
      </c>
      <c r="C103" s="24">
        <v>725000</v>
      </c>
      <c r="D103" s="25">
        <v>21472</v>
      </c>
      <c r="E103" s="27">
        <f t="shared" si="1"/>
        <v>2.961655172413793</v>
      </c>
      <c r="F103" s="14" t="s">
        <v>114</v>
      </c>
    </row>
    <row r="104" spans="1:6" ht="27" customHeight="1" thickBot="1" thickTop="1">
      <c r="A104" s="2"/>
      <c r="B104" s="20" t="s">
        <v>5</v>
      </c>
      <c r="C104" s="21">
        <f>SUM(C9:C103)</f>
        <v>14138206</v>
      </c>
      <c r="D104" s="26">
        <f>SUM(D9:D103)</f>
        <v>1991157.35</v>
      </c>
      <c r="E104" s="22">
        <f t="shared" si="1"/>
        <v>14.083521982916361</v>
      </c>
      <c r="F104" s="23"/>
    </row>
    <row r="105" ht="13.5" thickTop="1"/>
  </sheetData>
  <mergeCells count="1"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2007-08-24T13:51:57Z</cp:lastPrinted>
  <dcterms:created xsi:type="dcterms:W3CDTF">2001-08-02T07:38:55Z</dcterms:created>
  <dcterms:modified xsi:type="dcterms:W3CDTF">2009-03-10T14:03:51Z</dcterms:modified>
  <cp:category/>
  <cp:version/>
  <cp:contentType/>
  <cp:contentStatus/>
</cp:coreProperties>
</file>