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1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<sst xmlns="http://schemas.openxmlformats.org/spreadsheetml/2006/main" count="100" uniqueCount="65">
  <si>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</si>
  <si>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</si>
  <si>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</si>
  <si>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</si>
  <si>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</si>
  <si>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</si>
  <si>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</si>
  <si>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</si>
  <si>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</si>
  <si>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</si>
  <si>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</si>
  <si>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</si>
  <si>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</si>
  <si>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</si>
  <si>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</si>
  <si>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</si>
  <si>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</si>
  <si>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</si>
  <si>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</si>
  <si>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</si>
  <si>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</si>
  <si>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</si>
  <si>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</si>
  <si>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</si>
  <si>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</si>
  <si>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</si>
  <si>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</si>
  <si>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</si>
  <si>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</si>
  <si>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</si>
  <si>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</si>
  <si>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</si>
  <si>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</si>
  <si>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</si>
  <si>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</si>
  <si>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</si>
  <si>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</si>
  <si>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</si>
  <si>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</si>
  <si>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</si>
  <si>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</si>
  <si>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</si>
  <si>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</si>
  <si>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</si>
  <si>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</si>
  <si>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</si>
  <si>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</si>
  <si>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</si>
  <si>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Burmistrza Wyszkowa</t>
  </si>
  <si>
    <t>Burmistrz Wyszkowa</t>
  </si>
  <si>
    <t>Grzegorz Nowosielski</t>
  </si>
  <si>
    <t xml:space="preserve">Razem plan </t>
  </si>
  <si>
    <t>Zmiana planu wydatków budżetu gminy na 2007 rok.</t>
  </si>
  <si>
    <t>Załącznik Nr 1</t>
  </si>
  <si>
    <t>Oświata i wychowanie</t>
  </si>
  <si>
    <t>Różne rozliczenia</t>
  </si>
  <si>
    <t>Rezerwy ogólne i celowe</t>
  </si>
  <si>
    <t>4810</t>
  </si>
  <si>
    <t>Rezerwy</t>
  </si>
  <si>
    <t>Ogólna - 30.000</t>
  </si>
  <si>
    <t>Gospodarka komunalna i ochrona środowiska</t>
  </si>
  <si>
    <t>Gospodarka ściekowa i ochrona wód</t>
  </si>
  <si>
    <t>Pozostałe odsetki</t>
  </si>
  <si>
    <t>z dnia 8 sierpnia 2007r.</t>
  </si>
  <si>
    <t>do Zarządzenia Nr 133/2007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</si>
</sst>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5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4" xfId="0" applyFont="1" applyBorder="1" applyAlignment="1">
      <alignment wrapText="1"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7" xfId="0" applyFont="1" applyBorder="1" applyAlignment="1">
      <alignment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3" fontId="11" fillId="0" borderId="4" xfId="0" applyNumberFormat="1" applyFont="1" applyBorder="1" applyAlignment="1">
      <alignment wrapText="1"/>
    </xf>
    <xf numFmtId="3" fontId="11" fillId="0" borderId="7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8" fillId="0" borderId="12" xfId="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wrapText="1"/>
    </xf>
    <xf numFmtId="3" fontId="7" fillId="0" borderId="6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14" fillId="0" borderId="16" xfId="0" applyFont="1" applyBorder="1" applyAlignment="1">
      <alignment horizontal="center"/>
    </xf>
    <xf numFmtId="49" fontId="2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14" fillId="0" borderId="6" xfId="0" applyFont="1" applyBorder="1" applyAlignment="1">
      <alignment/>
    </xf>
    <xf numFmtId="0" fontId="6" fillId="0" borderId="16" xfId="0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0" fontId="8" fillId="0" borderId="19" xfId="0" applyFont="1" applyBorder="1" applyAlignment="1">
      <alignment wrapText="1"/>
    </xf>
    <xf numFmtId="3" fontId="8" fillId="0" borderId="20" xfId="0" applyNumberFormat="1" applyFont="1" applyBorder="1" applyAlignment="1">
      <alignment wrapText="1"/>
    </xf>
    <xf numFmtId="3" fontId="6" fillId="0" borderId="21" xfId="0" applyNumberFormat="1" applyFont="1" applyBorder="1" applyAlignment="1">
      <alignment vertical="center" wrapText="1"/>
    </xf>
    <xf numFmtId="3" fontId="14" fillId="0" borderId="22" xfId="0" applyNumberFormat="1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24" xfId="0" applyFont="1" applyBorder="1" applyAlignment="1">
      <alignment/>
    </xf>
    <xf numFmtId="0" fontId="7" fillId="0" borderId="25" xfId="0" applyFont="1" applyBorder="1" applyAlignment="1">
      <alignment/>
    </xf>
    <xf numFmtId="3" fontId="7" fillId="0" borderId="26" xfId="0" applyNumberFormat="1" applyFont="1" applyBorder="1" applyAlignment="1">
      <alignment/>
    </xf>
    <xf numFmtId="0" fontId="6" fillId="0" borderId="22" xfId="0" applyFont="1" applyBorder="1" applyAlignment="1">
      <alignment vertical="center" wrapText="1"/>
    </xf>
    <xf numFmtId="3" fontId="0" fillId="0" borderId="27" xfId="0" applyNumberFormat="1" applyFont="1" applyBorder="1" applyAlignment="1">
      <alignment wrapText="1"/>
    </xf>
    <xf numFmtId="3" fontId="0" fillId="0" borderId="28" xfId="0" applyNumberFormat="1" applyFont="1" applyBorder="1" applyAlignment="1">
      <alignment wrapText="1"/>
    </xf>
    <xf numFmtId="49" fontId="7" fillId="0" borderId="17" xfId="0" applyFont="1" applyBorder="1" applyAlignment="1">
      <alignment horizontal="center"/>
    </xf>
    <xf numFmtId="49" fontId="14" fillId="0" borderId="16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3" fontId="2" fillId="0" borderId="29" xfId="0" applyNumberFormat="1" applyFont="1" applyBorder="1" applyAlignment="1">
      <alignment vertical="center" wrapText="1"/>
    </xf>
    <xf numFmtId="3" fontId="0" fillId="0" borderId="30" xfId="0" applyNumberFormat="1" applyFont="1" applyBorder="1" applyAlignment="1">
      <alignment wrapText="1"/>
    </xf>
    <xf numFmtId="3" fontId="0" fillId="0" borderId="28" xfId="0" applyNumberFormat="1" applyFont="1" applyBorder="1" applyAlignment="1">
      <alignment wrapText="1"/>
    </xf>
    <xf numFmtId="3" fontId="2" fillId="0" borderId="31" xfId="0" applyNumberFormat="1" applyFont="1" applyBorder="1" applyAlignment="1">
      <alignment vertical="center" wrapText="1"/>
    </xf>
    <xf numFmtId="3" fontId="5" fillId="0" borderId="32" xfId="0" applyNumberFormat="1" applyFont="1" applyBorder="1" applyAlignment="1">
      <alignment wrapText="1"/>
    </xf>
    <xf numFmtId="0" fontId="14" fillId="0" borderId="16" xfId="0" applyFont="1" applyBorder="1" applyAlignment="1">
      <alignment horizontal="right"/>
    </xf>
    <xf numFmtId="49" fontId="7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5" fillId="0" borderId="28" xfId="0" applyNumberFormat="1" applyFont="1" applyBorder="1" applyAlignment="1">
      <alignment wrapText="1"/>
    </xf>
    <xf numFmtId="3" fontId="5" fillId="0" borderId="30" xfId="0" applyNumberFormat="1" applyFont="1" applyBorder="1" applyAlignment="1">
      <alignment wrapText="1"/>
    </xf>
    <xf numFmtId="3" fontId="2" fillId="0" borderId="22" xfId="0" applyNumberFormat="1" applyFont="1" applyBorder="1" applyAlignment="1">
      <alignment vertical="center" wrapText="1"/>
    </xf>
    <xf numFmtId="0" fontId="7" fillId="0" borderId="33" xfId="0" applyFont="1" applyBorder="1" applyAlignment="1">
      <alignment/>
    </xf>
    <xf numFmtId="0" fontId="6" fillId="0" borderId="32" xfId="0" applyFont="1" applyBorder="1" applyAlignment="1">
      <alignment/>
    </xf>
    <xf numFmtId="3" fontId="2" fillId="0" borderId="34" xfId="0" applyNumberFormat="1" applyFont="1" applyBorder="1" applyAlignment="1">
      <alignment vertical="center" wrapText="1"/>
    </xf>
    <xf numFmtId="3" fontId="0" fillId="0" borderId="35" xfId="0" applyNumberFormat="1" applyFont="1" applyBorder="1" applyAlignment="1">
      <alignment wrapText="1"/>
    </xf>
    <xf numFmtId="3" fontId="0" fillId="0" borderId="36" xfId="0" applyNumberFormat="1" applyFont="1" applyBorder="1" applyAlignment="1">
      <alignment wrapText="1"/>
    </xf>
    <xf numFmtId="3" fontId="2" fillId="0" borderId="37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wrapText="1"/>
    </xf>
    <xf numFmtId="0" fontId="2" fillId="0" borderId="38" xfId="0" applyFont="1" applyBorder="1" applyAlignment="1">
      <alignment/>
    </xf>
    <xf numFmtId="3" fontId="11" fillId="0" borderId="39" xfId="0" applyNumberFormat="1" applyFont="1" applyBorder="1" applyAlignment="1">
      <alignment wrapText="1"/>
    </xf>
    <xf numFmtId="3" fontId="11" fillId="0" borderId="35" xfId="0" applyNumberFormat="1" applyFont="1" applyBorder="1" applyAlignment="1">
      <alignment wrapText="1"/>
    </xf>
    <xf numFmtId="0" fontId="2" fillId="0" borderId="15" xfId="0" applyFont="1" applyBorder="1" applyAlignment="1">
      <alignment/>
    </xf>
    <xf numFmtId="3" fontId="5" fillId="0" borderId="40" xfId="0" applyNumberFormat="1" applyFont="1" applyBorder="1" applyAlignment="1">
      <alignment wrapText="1"/>
    </xf>
    <xf numFmtId="3" fontId="11" fillId="0" borderId="41" xfId="0" applyNumberFormat="1" applyFont="1" applyBorder="1" applyAlignment="1">
      <alignment wrapText="1"/>
    </xf>
    <xf numFmtId="0" fontId="7" fillId="0" borderId="16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4" fillId="0" borderId="38" xfId="0" applyFont="1" applyBorder="1" applyAlignment="1">
      <alignment/>
    </xf>
    <xf numFmtId="49" fontId="14" fillId="0" borderId="16" xfId="0" applyFont="1" applyBorder="1" applyAlignment="1">
      <alignment/>
    </xf>
    <xf numFmtId="0" fontId="2" fillId="0" borderId="6" xfId="0" applyFont="1" applyBorder="1" applyAlignment="1">
      <alignment/>
    </xf>
    <xf numFmtId="49" fontId="14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/>
    </xf>
    <xf numFmtId="0" fontId="7" fillId="0" borderId="44" xfId="0" applyFont="1" applyBorder="1" applyAlignment="1">
      <alignment/>
    </xf>
    <xf numFmtId="49" fontId="14" fillId="0" borderId="18" xfId="0" applyNumberFormat="1" applyFont="1" applyBorder="1" applyAlignment="1">
      <alignment horizontal="center"/>
    </xf>
    <xf numFmtId="49" fontId="2" fillId="0" borderId="18" xfId="0" applyFont="1" applyBorder="1" applyAlignment="1">
      <alignment horizontal="center"/>
    </xf>
    <xf numFmtId="3" fontId="0" fillId="0" borderId="13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2" fillId="0" borderId="23" xfId="0" applyNumberFormat="1" applyFont="1" applyBorder="1" applyAlignment="1">
      <alignment vertical="center" wrapText="1"/>
    </xf>
    <xf numFmtId="0" fontId="14" fillId="0" borderId="33" xfId="0" applyFont="1" applyBorder="1" applyAlignment="1">
      <alignment/>
    </xf>
    <xf numFmtId="0" fontId="7" fillId="0" borderId="45" xfId="0" applyFont="1" applyBorder="1" applyAlignment="1">
      <alignment/>
    </xf>
    <xf numFmtId="3" fontId="11" fillId="0" borderId="36" xfId="0" applyNumberFormat="1" applyFont="1" applyBorder="1" applyAlignment="1">
      <alignment wrapText="1"/>
    </xf>
    <xf numFmtId="3" fontId="7" fillId="0" borderId="41" xfId="0" applyNumberFormat="1" applyFont="1" applyBorder="1" applyAlignment="1">
      <alignment vertical="center" wrapText="1"/>
    </xf>
    <xf numFmtId="3" fontId="7" fillId="0" borderId="46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0" fontId="2" fillId="0" borderId="49" xfId="0" applyFont="1" applyBorder="1" applyAlignment="1">
      <alignment/>
    </xf>
    <xf numFmtId="0" fontId="2" fillId="0" borderId="47" xfId="0" applyFont="1" applyBorder="1" applyAlignment="1">
      <alignment/>
    </xf>
    <xf numFmtId="0" fontId="7" fillId="0" borderId="46" xfId="0" applyFont="1" applyBorder="1" applyAlignment="1">
      <alignment/>
    </xf>
    <xf numFmtId="3" fontId="0" fillId="0" borderId="50" xfId="0" applyNumberFormat="1" applyFont="1" applyBorder="1" applyAlignment="1">
      <alignment wrapText="1"/>
    </xf>
    <xf numFmtId="3" fontId="8" fillId="0" borderId="51" xfId="0" applyNumberFormat="1" applyFont="1" applyBorder="1" applyAlignment="1">
      <alignment wrapText="1"/>
    </xf>
    <xf numFmtId="3" fontId="11" fillId="0" borderId="32" xfId="0" applyNumberFormat="1" applyFont="1" applyBorder="1" applyAlignment="1">
      <alignment wrapText="1"/>
    </xf>
    <xf numFmtId="3" fontId="5" fillId="0" borderId="6" xfId="0" applyNumberFormat="1" applyFont="1" applyBorder="1" applyAlignment="1">
      <alignment wrapText="1"/>
    </xf>
    <xf numFmtId="3" fontId="2" fillId="0" borderId="52" xfId="0" applyNumberFormat="1" applyFont="1" applyBorder="1" applyAlignment="1">
      <alignment vertical="center" wrapText="1"/>
    </xf>
    <xf numFmtId="3" fontId="5" fillId="0" borderId="50" xfId="0" applyNumberFormat="1" applyFont="1" applyBorder="1" applyAlignment="1">
      <alignment wrapText="1"/>
    </xf>
    <xf numFmtId="3" fontId="0" fillId="0" borderId="51" xfId="0" applyNumberFormat="1" applyFont="1" applyBorder="1" applyAlignment="1">
      <alignment wrapText="1"/>
    </xf>
    <xf numFmtId="3" fontId="0" fillId="0" borderId="53" xfId="0" applyNumberFormat="1" applyFont="1" applyBorder="1" applyAlignment="1">
      <alignment wrapText="1"/>
    </xf>
    <xf numFmtId="3" fontId="2" fillId="0" borderId="54" xfId="0" applyNumberFormat="1" applyFont="1" applyBorder="1" applyAlignment="1">
      <alignment vertical="center" wrapText="1"/>
    </xf>
    <xf numFmtId="3" fontId="2" fillId="0" borderId="55" xfId="0" applyNumberFormat="1" applyFont="1" applyBorder="1" applyAlignment="1">
      <alignment vertical="center" wrapText="1"/>
    </xf>
    <xf numFmtId="3" fontId="14" fillId="0" borderId="6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wrapText="1"/>
    </xf>
    <xf numFmtId="3" fontId="2" fillId="0" borderId="43" xfId="0" applyNumberFormat="1" applyFont="1" applyBorder="1" applyAlignment="1">
      <alignment vertical="center" wrapText="1"/>
    </xf>
    <xf numFmtId="3" fontId="0" fillId="0" borderId="56" xfId="0" applyNumberFormat="1" applyFont="1" applyBorder="1" applyAlignment="1">
      <alignment wrapText="1"/>
    </xf>
    <xf numFmtId="3" fontId="8" fillId="0" borderId="57" xfId="0" applyNumberFormat="1" applyFont="1" applyBorder="1" applyAlignment="1">
      <alignment wrapText="1"/>
    </xf>
    <xf numFmtId="3" fontId="11" fillId="0" borderId="40" xfId="0" applyNumberFormat="1" applyFont="1" applyBorder="1" applyAlignment="1">
      <alignment wrapText="1"/>
    </xf>
    <xf numFmtId="3" fontId="0" fillId="0" borderId="40" xfId="0" applyNumberFormat="1" applyFont="1" applyBorder="1" applyAlignment="1">
      <alignment wrapText="1"/>
    </xf>
    <xf numFmtId="3" fontId="7" fillId="0" borderId="58" xfId="0" applyNumberFormat="1" applyFont="1" applyBorder="1" applyAlignment="1">
      <alignment vertical="center" wrapText="1"/>
    </xf>
    <xf numFmtId="0" fontId="8" fillId="0" borderId="19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59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60" xfId="0" applyFont="1" applyBorder="1" applyAlignment="1">
      <alignment horizontal="center" wrapText="1"/>
    </xf>
    <xf numFmtId="0" fontId="6" fillId="0" borderId="4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75" zoomScaleNormal="75" workbookViewId="0" topLeftCell="A1">
      <selection activeCell="D2" sqref="D2"/>
    </sheetView>
  </sheetViews>
  <sheetFormatPr defaultColWidth="9.140625" defaultRowHeight="12.75"/>
  <cols>
    <col min="1" max="1" width="6.140625" style="27" customWidth="1"/>
    <col min="2" max="2" width="7.140625" style="27" customWidth="1"/>
    <col min="3" max="3" width="6.421875" style="27" customWidth="1"/>
    <col min="4" max="4" width="53.851562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3.28125" style="27" customWidth="1"/>
    <col min="9" max="9" width="13.421875" style="27" customWidth="1"/>
    <col min="10" max="10" width="12.57421875" style="27" customWidth="1"/>
    <col min="11" max="16384" width="9.140625" style="27" customWidth="1"/>
  </cols>
  <sheetData>
    <row r="1" spans="1:10" s="39" customFormat="1" ht="15">
      <c r="A1" s="23"/>
      <c r="B1" s="23"/>
      <c r="C1" s="23"/>
      <c r="D1" s="24"/>
      <c r="E1" s="25"/>
      <c r="F1" s="25"/>
      <c r="G1" s="26"/>
      <c r="H1" s="40" t="s">
        <v>53</v>
      </c>
      <c r="I1" s="41"/>
      <c r="J1" s="41"/>
    </row>
    <row r="2" spans="1:10" s="39" customFormat="1" ht="15">
      <c r="A2" s="23"/>
      <c r="B2" s="23"/>
      <c r="C2" s="23"/>
      <c r="D2" s="24"/>
      <c r="E2" s="25"/>
      <c r="F2" s="25"/>
      <c r="G2" s="26"/>
      <c r="H2" s="40" t="s">
        <v>64</v>
      </c>
      <c r="I2" s="41"/>
      <c r="J2" s="41"/>
    </row>
    <row r="3" spans="1:10" s="39" customFormat="1" ht="15">
      <c r="A3" s="23"/>
      <c r="B3" s="23"/>
      <c r="C3" s="23"/>
      <c r="D3" s="24"/>
      <c r="E3" s="25"/>
      <c r="F3" s="25"/>
      <c r="G3" s="26"/>
      <c r="H3" s="40" t="s">
        <v>48</v>
      </c>
      <c r="I3" s="41"/>
      <c r="J3" s="41"/>
    </row>
    <row r="4" spans="1:10" s="39" customFormat="1" ht="15">
      <c r="A4" s="23"/>
      <c r="B4" s="23"/>
      <c r="C4" s="23"/>
      <c r="D4" s="24"/>
      <c r="E4" s="25"/>
      <c r="F4" s="25"/>
      <c r="G4" s="26"/>
      <c r="H4" s="40" t="s">
        <v>63</v>
      </c>
      <c r="I4" s="41"/>
      <c r="J4" s="41"/>
    </row>
    <row r="5" spans="1:10" s="39" customFormat="1" ht="15">
      <c r="A5" s="23"/>
      <c r="B5" s="23"/>
      <c r="C5" s="23"/>
      <c r="D5" s="47"/>
      <c r="E5" s="48"/>
      <c r="F5" s="48"/>
      <c r="G5" s="49"/>
      <c r="H5" s="40"/>
      <c r="I5" s="41"/>
      <c r="J5" s="41"/>
    </row>
    <row r="6" spans="1:10" s="39" customFormat="1" ht="15.75">
      <c r="A6" s="161" t="s">
        <v>52</v>
      </c>
      <c r="B6" s="162"/>
      <c r="C6" s="162"/>
      <c r="D6" s="162"/>
      <c r="E6" s="162"/>
      <c r="F6" s="162"/>
      <c r="G6" s="163"/>
      <c r="H6" s="163"/>
      <c r="I6" s="163"/>
      <c r="J6" s="27"/>
    </row>
    <row r="7" spans="1:10" s="39" customFormat="1" ht="15.75">
      <c r="A7" s="42"/>
      <c r="B7" s="43"/>
      <c r="C7" s="43"/>
      <c r="D7" s="43"/>
      <c r="E7" s="43"/>
      <c r="F7" s="43"/>
      <c r="G7" s="44"/>
      <c r="H7" s="44"/>
      <c r="I7" s="44"/>
      <c r="J7" s="27"/>
    </row>
    <row r="8" spans="1:10" s="39" customFormat="1" ht="14.25">
      <c r="A8" s="29"/>
      <c r="B8" s="29"/>
      <c r="C8" s="29"/>
      <c r="D8" s="29"/>
      <c r="E8" s="29"/>
      <c r="F8" s="29"/>
      <c r="G8" s="30"/>
      <c r="H8" s="27"/>
      <c r="I8" s="27"/>
      <c r="J8" s="27"/>
    </row>
    <row r="9" spans="1:10" s="39" customFormat="1" ht="13.5" customHeight="1">
      <c r="A9" s="31" t="s">
        <v>0</v>
      </c>
      <c r="B9" s="31"/>
      <c r="C9" s="32"/>
      <c r="D9" s="159" t="s">
        <v>1</v>
      </c>
      <c r="E9" s="153" t="s">
        <v>46</v>
      </c>
      <c r="F9" s="154"/>
      <c r="G9" s="155"/>
      <c r="H9" s="156" t="s">
        <v>47</v>
      </c>
      <c r="I9" s="157"/>
      <c r="J9" s="158"/>
    </row>
    <row r="10" spans="1:10" s="39" customFormat="1" ht="43.5" customHeight="1">
      <c r="A10" s="66" t="s">
        <v>2</v>
      </c>
      <c r="B10" s="66" t="s">
        <v>3</v>
      </c>
      <c r="C10" s="98" t="s">
        <v>4</v>
      </c>
      <c r="D10" s="160"/>
      <c r="E10" s="69" t="s">
        <v>38</v>
      </c>
      <c r="F10" s="33" t="s">
        <v>39</v>
      </c>
      <c r="G10" s="46" t="s">
        <v>51</v>
      </c>
      <c r="H10" s="45" t="s">
        <v>38</v>
      </c>
      <c r="I10" s="33" t="s">
        <v>39</v>
      </c>
      <c r="J10" s="79" t="s">
        <v>51</v>
      </c>
    </row>
    <row r="11" spans="1:10" s="39" customFormat="1" ht="15">
      <c r="A11" s="97">
        <v>758</v>
      </c>
      <c r="B11" s="110"/>
      <c r="C11" s="82"/>
      <c r="D11" s="63" t="s">
        <v>55</v>
      </c>
      <c r="E11" s="105">
        <f>SUM(E12)</f>
        <v>1000</v>
      </c>
      <c r="F11" s="106"/>
      <c r="G11" s="152">
        <f>SUM(E11:F11)</f>
        <v>1000</v>
      </c>
      <c r="H11" s="101"/>
      <c r="I11" s="100"/>
      <c r="J11" s="102"/>
    </row>
    <row r="12" spans="1:10" s="39" customFormat="1" ht="14.25">
      <c r="A12" s="104"/>
      <c r="B12" s="91">
        <v>75818</v>
      </c>
      <c r="C12" s="83"/>
      <c r="D12" s="84" t="s">
        <v>56</v>
      </c>
      <c r="E12" s="138">
        <f>SUM(E13)</f>
        <v>1000</v>
      </c>
      <c r="F12" s="94"/>
      <c r="G12" s="143">
        <f>SUM(E12:F12)</f>
        <v>1000</v>
      </c>
      <c r="H12" s="148"/>
      <c r="I12" s="81"/>
      <c r="J12" s="99"/>
    </row>
    <row r="13" spans="1:10" s="39" customFormat="1" ht="14.25">
      <c r="A13" s="130"/>
      <c r="B13" s="111"/>
      <c r="C13" s="62" t="s">
        <v>57</v>
      </c>
      <c r="D13" s="64" t="s">
        <v>58</v>
      </c>
      <c r="E13" s="133">
        <v>1000</v>
      </c>
      <c r="F13" s="81"/>
      <c r="G13" s="144">
        <f>SUM(E13:F13)</f>
        <v>1000</v>
      </c>
      <c r="H13" s="148"/>
      <c r="I13" s="81"/>
      <c r="J13" s="99"/>
    </row>
    <row r="14" spans="1:10" s="39" customFormat="1" ht="14.25">
      <c r="A14" s="131"/>
      <c r="B14" s="111"/>
      <c r="C14" s="62"/>
      <c r="D14" s="64" t="s">
        <v>59</v>
      </c>
      <c r="E14" s="133"/>
      <c r="F14" s="81"/>
      <c r="G14" s="144"/>
      <c r="H14" s="148"/>
      <c r="I14" s="81"/>
      <c r="J14" s="99"/>
    </row>
    <row r="15" spans="1:10" s="39" customFormat="1" ht="15" thickBot="1">
      <c r="A15" s="129"/>
      <c r="B15" s="67"/>
      <c r="C15" s="67"/>
      <c r="D15" s="58"/>
      <c r="E15" s="134"/>
      <c r="F15" s="53"/>
      <c r="G15" s="145"/>
      <c r="H15" s="149"/>
      <c r="I15" s="53"/>
      <c r="J15" s="71"/>
    </row>
    <row r="16" spans="1:10" s="39" customFormat="1" ht="15">
      <c r="A16" s="127">
        <v>801</v>
      </c>
      <c r="B16" s="92"/>
      <c r="C16" s="92"/>
      <c r="D16" s="59" t="s">
        <v>54</v>
      </c>
      <c r="E16" s="135">
        <f aca="true" t="shared" si="0" ref="E16:J16">E17</f>
        <v>6305</v>
      </c>
      <c r="F16" s="50">
        <f t="shared" si="0"/>
        <v>0</v>
      </c>
      <c r="G16" s="146">
        <f t="shared" si="0"/>
        <v>6305</v>
      </c>
      <c r="H16" s="150">
        <f t="shared" si="0"/>
        <v>6305</v>
      </c>
      <c r="I16" s="51">
        <f t="shared" si="0"/>
        <v>0</v>
      </c>
      <c r="J16" s="109">
        <f t="shared" si="0"/>
        <v>6305</v>
      </c>
    </row>
    <row r="17" spans="1:10" s="39" customFormat="1" ht="14.25">
      <c r="A17" s="128"/>
      <c r="B17" s="112">
        <v>80104</v>
      </c>
      <c r="C17" s="113"/>
      <c r="D17" s="65" t="s">
        <v>37</v>
      </c>
      <c r="E17" s="90">
        <f>SUM(E18:E22)</f>
        <v>6305</v>
      </c>
      <c r="F17" s="55"/>
      <c r="G17" s="136">
        <f>SUM(G18:G22)</f>
        <v>6305</v>
      </c>
      <c r="H17" s="108">
        <f>SUM(H18:H22)</f>
        <v>6305</v>
      </c>
      <c r="I17" s="56"/>
      <c r="J17" s="72">
        <f>SUM(H17:I17)</f>
        <v>6305</v>
      </c>
    </row>
    <row r="18" spans="1:10" s="39" customFormat="1" ht="14.25">
      <c r="A18" s="128"/>
      <c r="B18" s="68"/>
      <c r="C18" s="62" t="s">
        <v>19</v>
      </c>
      <c r="D18" s="114" t="s">
        <v>11</v>
      </c>
      <c r="E18" s="133">
        <v>3000</v>
      </c>
      <c r="F18" s="81"/>
      <c r="G18" s="147">
        <f>SUM(E18:F18)</f>
        <v>3000</v>
      </c>
      <c r="H18" s="151"/>
      <c r="I18" s="88"/>
      <c r="J18" s="89"/>
    </row>
    <row r="19" spans="1:10" s="39" customFormat="1" ht="14.25">
      <c r="A19" s="128"/>
      <c r="B19" s="68"/>
      <c r="C19" s="62" t="s">
        <v>20</v>
      </c>
      <c r="D19" s="64" t="s">
        <v>12</v>
      </c>
      <c r="E19" s="133">
        <v>1305</v>
      </c>
      <c r="F19" s="81"/>
      <c r="G19" s="137">
        <f>SUM(E19:F19)</f>
        <v>1305</v>
      </c>
      <c r="H19" s="87"/>
      <c r="I19" s="88"/>
      <c r="J19" s="89"/>
    </row>
    <row r="20" spans="1:10" s="39" customFormat="1" ht="14.25">
      <c r="A20" s="128"/>
      <c r="B20" s="68"/>
      <c r="C20" s="62" t="s">
        <v>5</v>
      </c>
      <c r="D20" s="64" t="s">
        <v>6</v>
      </c>
      <c r="E20" s="133"/>
      <c r="F20" s="81"/>
      <c r="G20" s="137"/>
      <c r="H20" s="87">
        <v>6305</v>
      </c>
      <c r="I20" s="88"/>
      <c r="J20" s="89">
        <f>SUM(H20:I20)</f>
        <v>6305</v>
      </c>
    </row>
    <row r="21" spans="1:10" s="39" customFormat="1" ht="14.25">
      <c r="A21" s="128"/>
      <c r="B21" s="68"/>
      <c r="C21" s="62" t="s">
        <v>27</v>
      </c>
      <c r="D21" s="85" t="s">
        <v>28</v>
      </c>
      <c r="E21" s="133">
        <v>1000</v>
      </c>
      <c r="F21" s="52"/>
      <c r="G21" s="137">
        <f>SUM(E21:F21)</f>
        <v>1000</v>
      </c>
      <c r="H21" s="87"/>
      <c r="I21" s="88"/>
      <c r="J21" s="89"/>
    </row>
    <row r="22" spans="1:10" s="39" customFormat="1" ht="14.25">
      <c r="A22" s="128"/>
      <c r="B22" s="68"/>
      <c r="C22" s="62" t="s">
        <v>9</v>
      </c>
      <c r="D22" s="64" t="s">
        <v>10</v>
      </c>
      <c r="E22" s="133">
        <v>1000</v>
      </c>
      <c r="F22" s="81"/>
      <c r="G22" s="137">
        <f>SUM(E22:F22)</f>
        <v>1000</v>
      </c>
      <c r="H22" s="87"/>
      <c r="I22" s="88"/>
      <c r="J22" s="89"/>
    </row>
    <row r="23" spans="1:10" s="39" customFormat="1" ht="15" thickBot="1">
      <c r="A23" s="129"/>
      <c r="B23" s="118"/>
      <c r="C23" s="119"/>
      <c r="D23" s="107"/>
      <c r="E23" s="139"/>
      <c r="F23" s="103"/>
      <c r="G23" s="141"/>
      <c r="H23" s="120"/>
      <c r="I23" s="121"/>
      <c r="J23" s="122"/>
    </row>
    <row r="24" spans="1:10" s="39" customFormat="1" ht="15">
      <c r="A24" s="132">
        <v>900</v>
      </c>
      <c r="B24" s="124"/>
      <c r="C24" s="63"/>
      <c r="D24" s="117" t="s">
        <v>60</v>
      </c>
      <c r="E24" s="140"/>
      <c r="F24" s="100"/>
      <c r="G24" s="142"/>
      <c r="H24" s="125">
        <f>SUM(H25)</f>
        <v>1000</v>
      </c>
      <c r="I24" s="106"/>
      <c r="J24" s="126">
        <f>SUM(H24:I24)</f>
        <v>1000</v>
      </c>
    </row>
    <row r="25" spans="1:10" s="39" customFormat="1" ht="14.25">
      <c r="A25" s="128"/>
      <c r="B25" s="123">
        <v>90001</v>
      </c>
      <c r="C25" s="84"/>
      <c r="D25" s="65" t="s">
        <v>61</v>
      </c>
      <c r="E25" s="133"/>
      <c r="F25" s="52"/>
      <c r="G25" s="137"/>
      <c r="H25" s="95">
        <f>SUM(H26)</f>
        <v>1000</v>
      </c>
      <c r="I25" s="94"/>
      <c r="J25" s="72">
        <f>SUM(H25:I25)</f>
        <v>1000</v>
      </c>
    </row>
    <row r="26" spans="1:10" s="39" customFormat="1" ht="14.25">
      <c r="A26" s="128"/>
      <c r="B26" s="115"/>
      <c r="C26" s="61">
        <v>4580</v>
      </c>
      <c r="D26" s="116" t="s">
        <v>62</v>
      </c>
      <c r="E26" s="80"/>
      <c r="F26" s="81"/>
      <c r="G26" s="86"/>
      <c r="H26" s="87">
        <v>1000</v>
      </c>
      <c r="I26" s="88"/>
      <c r="J26" s="96">
        <f>SUM(H26:I26)</f>
        <v>1000</v>
      </c>
    </row>
    <row r="27" spans="1:10" s="39" customFormat="1" ht="15" thickBot="1">
      <c r="A27" s="129"/>
      <c r="B27" s="67"/>
      <c r="C27" s="67"/>
      <c r="D27" s="60"/>
      <c r="E27" s="70"/>
      <c r="F27" s="53"/>
      <c r="G27" s="57"/>
      <c r="H27" s="54"/>
      <c r="I27" s="53"/>
      <c r="J27" s="73"/>
    </row>
    <row r="28" spans="1:10" ht="18.75" customHeight="1" thickBot="1">
      <c r="A28" s="76"/>
      <c r="B28" s="76"/>
      <c r="C28" s="76"/>
      <c r="D28" s="77" t="s">
        <v>36</v>
      </c>
      <c r="E28" s="78">
        <f aca="true" t="shared" si="1" ref="E28:J28">E11+E16+E24</f>
        <v>7305</v>
      </c>
      <c r="F28" s="78">
        <f t="shared" si="1"/>
        <v>0</v>
      </c>
      <c r="G28" s="78">
        <f t="shared" si="1"/>
        <v>7305</v>
      </c>
      <c r="H28" s="78">
        <f t="shared" si="1"/>
        <v>7305</v>
      </c>
      <c r="I28" s="78">
        <f t="shared" si="1"/>
        <v>0</v>
      </c>
      <c r="J28" s="78">
        <f t="shared" si="1"/>
        <v>7305</v>
      </c>
    </row>
    <row r="29" spans="1:7" ht="15">
      <c r="A29" s="93"/>
      <c r="B29" s="74"/>
      <c r="C29" s="74"/>
      <c r="D29" s="74"/>
      <c r="E29" s="38"/>
      <c r="F29" s="38"/>
      <c r="G29" s="75"/>
    </row>
    <row r="30" spans="1:7" ht="15">
      <c r="A30" s="36"/>
      <c r="B30" s="23"/>
      <c r="C30" s="23"/>
      <c r="D30" s="23"/>
      <c r="E30" s="37"/>
      <c r="F30" s="38"/>
      <c r="G30" s="28"/>
    </row>
    <row r="31" spans="1:10" ht="15">
      <c r="A31" s="36"/>
      <c r="B31" s="23"/>
      <c r="C31" s="23"/>
      <c r="D31" s="23"/>
      <c r="E31" s="37"/>
      <c r="F31" s="37"/>
      <c r="G31" s="28"/>
      <c r="I31" s="35"/>
      <c r="J31" s="34"/>
    </row>
    <row r="32" spans="1:10" ht="15">
      <c r="A32" s="36"/>
      <c r="B32" s="23"/>
      <c r="C32" s="23"/>
      <c r="D32" s="23"/>
      <c r="E32" s="37"/>
      <c r="F32" s="37"/>
      <c r="G32" s="28"/>
      <c r="I32" s="37" t="s">
        <v>49</v>
      </c>
      <c r="J32" s="38"/>
    </row>
    <row r="33" spans="9:10" ht="14.25">
      <c r="I33" s="37"/>
      <c r="J33" s="37"/>
    </row>
    <row r="34" spans="9:10" ht="14.25">
      <c r="I34" s="37"/>
      <c r="J34" s="37"/>
    </row>
    <row r="35" ht="14.25">
      <c r="I35" s="27" t="s">
        <v>50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2007-08-08T12:20:10Z</cp:lastPrinted>
  <dcterms:created xsi:type="dcterms:W3CDTF">2000-11-02T08:00:54Z</dcterms:created>
  <dcterms:modified xsi:type="dcterms:W3CDTF">2009-03-10T11:39:05Z</dcterms:modified>
  <cp:category/>
  <cp:version/>
  <cp:contentType/>
  <cp:contentStatus/>
  <cp:revision>1</cp:revision>
</cp:coreProperties>
</file>