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'Arkusz1'!$13:$14</definedName>
  </definedNames>
  <calcPr fullCalcOnLoad="1"/>
</workbook>
</file>

<file path=xl/sharedStrings.xml><?xml version="1.0" encoding="utf-8"?>
<sst xmlns="http://schemas.openxmlformats.org/spreadsheetml/2006/main" count="106" uniqueCount="65">
  <si>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</si>
  <si>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</si>
  <si>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</si>
  <si>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</si>
  <si>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</si>
  <si>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</si>
  <si>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</si>
  <si>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</si>
  <si>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</si>
  <si>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</si>
  <si>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</si>
  <si>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</si>
  <si>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</si>
  <si>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</si>
  <si>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</si>
  <si>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</si>
  <si>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</si>
  <si>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</si>
  <si>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</si>
  <si>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</si>
  <si>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</si>
  <si>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</si>
  <si>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</si>
  <si>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</si>
  <si>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</si>
  <si>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</si>
  <si>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</si>
  <si>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</si>
  <si>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</si>
  <si>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</si>
  <si>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</si>
  <si>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</si>
  <si>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</si>
  <si>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</si>
  <si>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</si>
  <si>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</si>
  <si>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</si>
  <si>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</si>
  <si>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</si>
  <si>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</si>
  <si>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</si>
  <si>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</si>
  <si>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</si>
  <si>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</si>
  <si>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</si>
  <si>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</si>
  <si>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</si>
  <si>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</si>
  <si>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</si>
  <si>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Urzędy nacz.org.wł. państw.,kontroli i ochr.prawa oraz sądownictwa</t>
  </si>
  <si>
    <t>Wynagrodzenia bezosobowe</t>
  </si>
  <si>
    <t>Pomoc Społeczna</t>
  </si>
  <si>
    <t>Ośrodki wsparcia</t>
  </si>
  <si>
    <t>Zmiany w planie zadań zleconych</t>
  </si>
  <si>
    <t>z zakresu administracji rządowej</t>
  </si>
  <si>
    <t>PLAN WYDATKÓW</t>
  </si>
  <si>
    <t>Załącznik Nr 2a</t>
  </si>
  <si>
    <t>Wybory do Sejmu i Senatu</t>
  </si>
  <si>
    <t xml:space="preserve">Składki na Fundusz Pracy </t>
  </si>
  <si>
    <t>Administracja publiczna</t>
  </si>
  <si>
    <t>Urzędy wojewódzkie</t>
  </si>
  <si>
    <t xml:space="preserve">Urzędy nacz.org.wł. państw.,kontroli i ochr.prawa </t>
  </si>
  <si>
    <t>Zakup środków żywnośći</t>
  </si>
  <si>
    <t>do Zarządzenia Nr 198/2007</t>
  </si>
  <si>
    <t>z dnia 31 października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</si>
</sst>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1" xfId="0" applyFont="1" applyAlignment="1">
      <alignment/>
    </xf>
    <xf numFmtId="0" fontId="1" fillId="0" borderId="1" xfId="0" applyFont="1" applyAlignment="1">
      <alignment/>
    </xf>
    <xf numFmtId="49" fontId="1" fillId="0" borderId="1" xfId="0" applyFont="1" applyAlignment="1">
      <alignment horizontal="center"/>
    </xf>
    <xf numFmtId="0" fontId="1" fillId="0" borderId="1" xfId="0" applyFont="1" applyAlignment="1">
      <alignment wrapText="1"/>
    </xf>
    <xf numFmtId="0" fontId="1" fillId="0" borderId="1" xfId="0" applyFont="1" applyAlignment="1">
      <alignment wrapText="1"/>
    </xf>
    <xf numFmtId="49" fontId="1" fillId="0" borderId="1" xfId="0" applyFont="1" applyAlignment="1">
      <alignment/>
    </xf>
    <xf numFmtId="49" fontId="2" fillId="0" borderId="1" xfId="0" applyFont="1" applyAlignment="1">
      <alignment/>
    </xf>
    <xf numFmtId="0" fontId="0" fillId="0" borderId="2" xfId="0" applyBorder="1" applyAlignment="1">
      <alignment/>
    </xf>
    <xf numFmtId="49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1" fillId="0" borderId="1" xfId="0" applyFont="1" applyAlignment="1">
      <alignment/>
    </xf>
    <xf numFmtId="0" fontId="1" fillId="0" borderId="1" xfId="0" applyFont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3" fontId="0" fillId="0" borderId="4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15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/>
    </xf>
    <xf numFmtId="3" fontId="4" fillId="0" borderId="4" xfId="0" applyNumberFormat="1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2" xfId="0" applyFont="1" applyBorder="1" applyAlignment="1">
      <alignment wrapText="1"/>
    </xf>
    <xf numFmtId="3" fontId="9" fillId="0" borderId="15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0" fillId="0" borderId="10" xfId="0" applyNumberFormat="1" applyFont="1" applyBorder="1" applyAlignment="1">
      <alignment wrapText="1"/>
    </xf>
    <xf numFmtId="0" fontId="6" fillId="0" borderId="16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5" fillId="0" borderId="18" xfId="0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6" xfId="0" applyFont="1" applyBorder="1" applyAlignment="1">
      <alignment/>
    </xf>
    <xf numFmtId="3" fontId="9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49" fontId="15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" fontId="0" fillId="0" borderId="4" xfId="0" applyNumberFormat="1" applyFont="1" applyBorder="1" applyAlignment="1">
      <alignment wrapText="1"/>
    </xf>
    <xf numFmtId="3" fontId="0" fillId="0" borderId="22" xfId="0" applyNumberFormat="1" applyFont="1" applyBorder="1" applyAlignment="1">
      <alignment wrapText="1"/>
    </xf>
    <xf numFmtId="0" fontId="6" fillId="0" borderId="21" xfId="0" applyFont="1" applyBorder="1" applyAlignment="1">
      <alignment/>
    </xf>
    <xf numFmtId="0" fontId="5" fillId="0" borderId="23" xfId="0" applyFont="1" applyBorder="1" applyAlignment="1">
      <alignment/>
    </xf>
    <xf numFmtId="49" fontId="5" fillId="0" borderId="21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1" xfId="0" applyFont="1" applyBorder="1" applyAlignment="1">
      <alignment/>
    </xf>
    <xf numFmtId="0" fontId="12" fillId="0" borderId="20" xfId="0" applyFont="1" applyBorder="1" applyAlignment="1">
      <alignment/>
    </xf>
    <xf numFmtId="0" fontId="15" fillId="0" borderId="18" xfId="0" applyFont="1" applyBorder="1" applyAlignment="1">
      <alignment/>
    </xf>
    <xf numFmtId="0" fontId="14" fillId="0" borderId="18" xfId="0" applyFont="1" applyBorder="1" applyAlignment="1">
      <alignment/>
    </xf>
    <xf numFmtId="49" fontId="1" fillId="0" borderId="18" xfId="0" applyFont="1" applyBorder="1" applyAlignment="1">
      <alignment horizontal="center"/>
    </xf>
    <xf numFmtId="0" fontId="15" fillId="0" borderId="6" xfId="0" applyFont="1" applyBorder="1" applyAlignment="1">
      <alignment/>
    </xf>
    <xf numFmtId="0" fontId="14" fillId="0" borderId="6" xfId="0" applyFont="1" applyBorder="1" applyAlignment="1">
      <alignment/>
    </xf>
    <xf numFmtId="3" fontId="0" fillId="0" borderId="10" xfId="0" applyNumberFormat="1" applyFont="1" applyBorder="1" applyAlignment="1">
      <alignment wrapText="1"/>
    </xf>
    <xf numFmtId="3" fontId="5" fillId="0" borderId="26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6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9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3" fontId="0" fillId="0" borderId="27" xfId="0" applyNumberFormat="1" applyFont="1" applyBorder="1" applyAlignment="1">
      <alignment wrapText="1"/>
    </xf>
    <xf numFmtId="0" fontId="6" fillId="0" borderId="2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22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75" zoomScaleNormal="75" workbookViewId="0" topLeftCell="A22">
      <selection activeCell="J39" sqref="J39"/>
    </sheetView>
  </sheetViews>
  <sheetFormatPr defaultColWidth="9.140625" defaultRowHeight="12.75"/>
  <cols>
    <col min="1" max="1" width="4.57421875" style="25" customWidth="1"/>
    <col min="2" max="2" width="7.140625" style="25" customWidth="1"/>
    <col min="3" max="3" width="6.421875" style="25" customWidth="1"/>
    <col min="4" max="4" width="50.421875" style="25" customWidth="1"/>
    <col min="5" max="5" width="13.00390625" style="25" customWidth="1"/>
    <col min="6" max="6" width="15.28125" style="25" customWidth="1"/>
    <col min="7" max="16384" width="9.140625" style="25" customWidth="1"/>
  </cols>
  <sheetData>
    <row r="1" spans="1:7" s="32" customFormat="1" ht="15">
      <c r="A1" s="23"/>
      <c r="B1" s="23"/>
      <c r="C1" s="23"/>
      <c r="D1" s="24"/>
      <c r="E1" s="107" t="s">
        <v>56</v>
      </c>
      <c r="F1" s="108"/>
      <c r="G1" s="108"/>
    </row>
    <row r="2" spans="1:7" s="32" customFormat="1" ht="15">
      <c r="A2" s="23"/>
      <c r="B2" s="23"/>
      <c r="C2" s="23"/>
      <c r="D2" s="24"/>
      <c r="E2" s="107" t="s">
        <v>63</v>
      </c>
      <c r="F2" s="108"/>
      <c r="G2" s="108"/>
    </row>
    <row r="3" spans="1:7" s="32" customFormat="1" ht="15">
      <c r="A3" s="23"/>
      <c r="B3" s="23"/>
      <c r="C3" s="23"/>
      <c r="D3" s="24"/>
      <c r="E3" s="107" t="s">
        <v>46</v>
      </c>
      <c r="F3" s="108"/>
      <c r="G3" s="108"/>
    </row>
    <row r="4" spans="1:7" s="32" customFormat="1" ht="15">
      <c r="A4" s="23"/>
      <c r="B4" s="23"/>
      <c r="C4" s="23"/>
      <c r="D4" s="24"/>
      <c r="E4" s="107" t="s">
        <v>64</v>
      </c>
      <c r="F4" s="108"/>
      <c r="G4" s="108"/>
    </row>
    <row r="5" spans="1:7" s="32" customFormat="1" ht="15">
      <c r="A5" s="23"/>
      <c r="B5" s="23"/>
      <c r="C5" s="23"/>
      <c r="D5" s="35"/>
      <c r="E5" s="33"/>
      <c r="F5" s="34"/>
      <c r="G5" s="34"/>
    </row>
    <row r="6" spans="1:7" s="32" customFormat="1" ht="15">
      <c r="A6" s="23"/>
      <c r="B6" s="23"/>
      <c r="C6" s="23"/>
      <c r="D6" s="35"/>
      <c r="E6" s="33"/>
      <c r="F6" s="34"/>
      <c r="G6" s="34"/>
    </row>
    <row r="7" spans="1:7" s="32" customFormat="1" ht="15.75">
      <c r="A7" s="23"/>
      <c r="B7" s="23"/>
      <c r="C7" s="23"/>
      <c r="D7" s="50" t="s">
        <v>53</v>
      </c>
      <c r="E7" s="33"/>
      <c r="F7" s="34"/>
      <c r="G7" s="34"/>
    </row>
    <row r="8" spans="1:7" s="32" customFormat="1" ht="15">
      <c r="A8" s="23"/>
      <c r="B8" s="23"/>
      <c r="C8" s="23"/>
      <c r="D8" s="51" t="s">
        <v>54</v>
      </c>
      <c r="E8" s="33"/>
      <c r="F8" s="34"/>
      <c r="G8" s="34"/>
    </row>
    <row r="9" spans="1:7" s="32" customFormat="1" ht="15">
      <c r="A9" s="23"/>
      <c r="B9" s="23"/>
      <c r="C9" s="23"/>
      <c r="D9" s="51"/>
      <c r="E9" s="33"/>
      <c r="F9" s="34"/>
      <c r="G9" s="34"/>
    </row>
    <row r="10" spans="1:7" s="32" customFormat="1" ht="15">
      <c r="A10" s="23"/>
      <c r="B10" s="23"/>
      <c r="C10" s="23"/>
      <c r="D10" s="51"/>
      <c r="E10" s="33"/>
      <c r="F10" s="34"/>
      <c r="G10" s="34"/>
    </row>
    <row r="11" spans="1:7" s="32" customFormat="1" ht="15">
      <c r="A11" s="23"/>
      <c r="B11" s="23"/>
      <c r="C11" s="23"/>
      <c r="D11" s="51" t="s">
        <v>55</v>
      </c>
      <c r="E11" s="33"/>
      <c r="F11" s="34"/>
      <c r="G11" s="34"/>
    </row>
    <row r="12" spans="1:6" s="32" customFormat="1" ht="14.25">
      <c r="A12" s="26"/>
      <c r="B12" s="26"/>
      <c r="C12" s="26"/>
      <c r="D12" s="26"/>
      <c r="E12" s="26"/>
      <c r="F12" s="25"/>
    </row>
    <row r="13" spans="1:6" s="32" customFormat="1" ht="13.5" customHeight="1">
      <c r="A13" s="46" t="s">
        <v>0</v>
      </c>
      <c r="B13" s="27"/>
      <c r="C13" s="47"/>
      <c r="D13" s="103" t="s">
        <v>1</v>
      </c>
      <c r="E13" s="105" t="s">
        <v>44</v>
      </c>
      <c r="F13" s="105" t="s">
        <v>45</v>
      </c>
    </row>
    <row r="14" spans="1:6" s="32" customFormat="1" ht="43.5" customHeight="1">
      <c r="A14" s="64" t="s">
        <v>2</v>
      </c>
      <c r="B14" s="64" t="s">
        <v>3</v>
      </c>
      <c r="C14" s="64" t="s">
        <v>4</v>
      </c>
      <c r="D14" s="104"/>
      <c r="E14" s="106"/>
      <c r="F14" s="106"/>
    </row>
    <row r="15" spans="1:6" s="32" customFormat="1" ht="15">
      <c r="A15" s="55">
        <v>750</v>
      </c>
      <c r="B15" s="56"/>
      <c r="C15" s="57"/>
      <c r="D15" s="40" t="s">
        <v>59</v>
      </c>
      <c r="E15" s="54"/>
      <c r="F15" s="67">
        <f>SUM(F16)</f>
        <v>11895</v>
      </c>
    </row>
    <row r="16" spans="1:6" s="32" customFormat="1" ht="15">
      <c r="A16" s="58"/>
      <c r="B16" s="59">
        <v>75011</v>
      </c>
      <c r="C16" s="60"/>
      <c r="D16" s="86" t="s">
        <v>60</v>
      </c>
      <c r="E16" s="54"/>
      <c r="F16" s="96">
        <f>SUM(F17:F22)</f>
        <v>11895</v>
      </c>
    </row>
    <row r="17" spans="1:6" s="32" customFormat="1" ht="14.25">
      <c r="A17" s="58"/>
      <c r="B17" s="61"/>
      <c r="C17" s="62">
        <v>4010</v>
      </c>
      <c r="D17" s="66" t="s">
        <v>11</v>
      </c>
      <c r="E17" s="54"/>
      <c r="F17" s="68">
        <v>8950</v>
      </c>
    </row>
    <row r="18" spans="1:6" s="32" customFormat="1" ht="14.25">
      <c r="A18" s="58"/>
      <c r="B18" s="61"/>
      <c r="C18" s="62">
        <v>4110</v>
      </c>
      <c r="D18" s="66" t="s">
        <v>13</v>
      </c>
      <c r="E18" s="54"/>
      <c r="F18" s="68">
        <v>1743</v>
      </c>
    </row>
    <row r="19" spans="1:6" s="32" customFormat="1" ht="14.25">
      <c r="A19" s="58"/>
      <c r="B19" s="61"/>
      <c r="C19" s="62">
        <v>4120</v>
      </c>
      <c r="D19" s="66" t="s">
        <v>58</v>
      </c>
      <c r="E19" s="54"/>
      <c r="F19" s="68">
        <v>219</v>
      </c>
    </row>
    <row r="20" spans="1:6" s="32" customFormat="1" ht="14.25">
      <c r="A20" s="63"/>
      <c r="B20" s="64"/>
      <c r="C20" s="65">
        <v>4210</v>
      </c>
      <c r="D20" s="66" t="s">
        <v>6</v>
      </c>
      <c r="E20" s="54"/>
      <c r="F20" s="68">
        <v>500</v>
      </c>
    </row>
    <row r="21" spans="1:6" s="32" customFormat="1" ht="14.25">
      <c r="A21" s="63"/>
      <c r="B21" s="64"/>
      <c r="C21" s="65">
        <v>4300</v>
      </c>
      <c r="D21" s="66" t="s">
        <v>8</v>
      </c>
      <c r="E21" s="54"/>
      <c r="F21" s="68">
        <v>200</v>
      </c>
    </row>
    <row r="22" spans="1:6" s="32" customFormat="1" ht="14.25">
      <c r="A22" s="63"/>
      <c r="B22" s="64"/>
      <c r="C22" s="65">
        <v>4410</v>
      </c>
      <c r="D22" s="87" t="s">
        <v>15</v>
      </c>
      <c r="E22" s="54"/>
      <c r="F22" s="68">
        <v>283</v>
      </c>
    </row>
    <row r="23" spans="1:6" s="32" customFormat="1" ht="15" thickBot="1">
      <c r="A23" s="91"/>
      <c r="B23" s="92"/>
      <c r="C23" s="91"/>
      <c r="D23" s="93"/>
      <c r="E23" s="94"/>
      <c r="F23" s="94"/>
    </row>
    <row r="24" spans="1:6" s="32" customFormat="1" ht="30">
      <c r="A24" s="77">
        <v>751</v>
      </c>
      <c r="B24" s="90"/>
      <c r="C24" s="78"/>
      <c r="D24" s="48" t="s">
        <v>49</v>
      </c>
      <c r="E24" s="95">
        <f>E25+E32</f>
        <v>5140</v>
      </c>
      <c r="F24" s="95">
        <f>F25+F32</f>
        <v>5140</v>
      </c>
    </row>
    <row r="25" spans="1:6" s="32" customFormat="1" ht="15">
      <c r="A25" s="77"/>
      <c r="B25" s="59">
        <v>75101</v>
      </c>
      <c r="C25" s="69"/>
      <c r="D25" s="45" t="s">
        <v>61</v>
      </c>
      <c r="E25" s="100">
        <f>SUM(E27:E30)</f>
        <v>1585</v>
      </c>
      <c r="F25" s="37">
        <f>SUM(F26:F28)</f>
        <v>1585</v>
      </c>
    </row>
    <row r="26" spans="1:6" s="32" customFormat="1" ht="15">
      <c r="A26" s="77"/>
      <c r="B26" s="59"/>
      <c r="C26" s="70">
        <v>4110</v>
      </c>
      <c r="D26" s="87" t="s">
        <v>13</v>
      </c>
      <c r="E26" s="99"/>
      <c r="F26" s="52">
        <v>253</v>
      </c>
    </row>
    <row r="27" spans="1:6" s="32" customFormat="1" ht="15">
      <c r="A27" s="77"/>
      <c r="B27" s="59"/>
      <c r="C27" s="70">
        <v>4120</v>
      </c>
      <c r="D27" s="87" t="s">
        <v>58</v>
      </c>
      <c r="E27" s="99"/>
      <c r="F27" s="52">
        <v>32</v>
      </c>
    </row>
    <row r="28" spans="1:6" s="32" customFormat="1" ht="15">
      <c r="A28" s="77"/>
      <c r="B28" s="59"/>
      <c r="C28" s="70">
        <v>4170</v>
      </c>
      <c r="D28" s="87" t="s">
        <v>50</v>
      </c>
      <c r="E28" s="99"/>
      <c r="F28" s="52">
        <v>1300</v>
      </c>
    </row>
    <row r="29" spans="1:6" s="32" customFormat="1" ht="15">
      <c r="A29" s="77"/>
      <c r="B29" s="61"/>
      <c r="C29" s="71">
        <v>4210</v>
      </c>
      <c r="D29" s="66" t="s">
        <v>6</v>
      </c>
      <c r="E29" s="99">
        <v>85</v>
      </c>
      <c r="F29" s="39"/>
    </row>
    <row r="30" spans="1:6" s="32" customFormat="1" ht="15">
      <c r="A30" s="77"/>
      <c r="B30" s="61"/>
      <c r="C30" s="71">
        <v>4300</v>
      </c>
      <c r="D30" s="66" t="s">
        <v>8</v>
      </c>
      <c r="E30" s="99">
        <v>1500</v>
      </c>
      <c r="F30" s="39"/>
    </row>
    <row r="31" spans="1:6" s="32" customFormat="1" ht="15">
      <c r="A31" s="77"/>
      <c r="B31" s="56"/>
      <c r="C31" s="78"/>
      <c r="D31" s="48"/>
      <c r="E31" s="98"/>
      <c r="F31" s="39"/>
    </row>
    <row r="32" spans="1:6" s="32" customFormat="1" ht="14.25">
      <c r="A32" s="58"/>
      <c r="B32" s="59">
        <v>75108</v>
      </c>
      <c r="C32" s="69"/>
      <c r="D32" s="45" t="s">
        <v>57</v>
      </c>
      <c r="E32" s="97">
        <f>SUM(E33:E38)</f>
        <v>3555</v>
      </c>
      <c r="F32" s="37">
        <f>SUM(F33:F38)</f>
        <v>3555</v>
      </c>
    </row>
    <row r="33" spans="1:6" s="32" customFormat="1" ht="14.25">
      <c r="A33" s="58"/>
      <c r="B33" s="61"/>
      <c r="C33" s="70">
        <v>4110</v>
      </c>
      <c r="D33" s="87" t="s">
        <v>13</v>
      </c>
      <c r="E33" s="98"/>
      <c r="F33" s="52">
        <v>1784</v>
      </c>
    </row>
    <row r="34" spans="1:6" s="32" customFormat="1" ht="14.25">
      <c r="A34" s="58"/>
      <c r="B34" s="61"/>
      <c r="C34" s="70">
        <v>4120</v>
      </c>
      <c r="D34" s="87" t="s">
        <v>58</v>
      </c>
      <c r="E34" s="99">
        <v>1872</v>
      </c>
      <c r="F34" s="52"/>
    </row>
    <row r="35" spans="1:6" s="32" customFormat="1" ht="14.25">
      <c r="A35" s="58"/>
      <c r="B35" s="61"/>
      <c r="C35" s="70">
        <v>4170</v>
      </c>
      <c r="D35" s="87" t="s">
        <v>50</v>
      </c>
      <c r="E35" s="99"/>
      <c r="F35" s="52">
        <v>1037</v>
      </c>
    </row>
    <row r="36" spans="1:6" s="32" customFormat="1" ht="14.25">
      <c r="A36" s="58"/>
      <c r="B36" s="61"/>
      <c r="C36" s="70">
        <v>4210</v>
      </c>
      <c r="D36" s="87" t="s">
        <v>6</v>
      </c>
      <c r="E36" s="99"/>
      <c r="F36" s="52">
        <v>734</v>
      </c>
    </row>
    <row r="37" spans="1:6" s="32" customFormat="1" ht="14.25">
      <c r="A37" s="58"/>
      <c r="B37" s="61"/>
      <c r="C37" s="71">
        <v>4300</v>
      </c>
      <c r="D37" s="66" t="s">
        <v>8</v>
      </c>
      <c r="E37" s="99">
        <v>1283</v>
      </c>
      <c r="F37" s="52"/>
    </row>
    <row r="38" spans="1:6" s="32" customFormat="1" ht="14.25">
      <c r="A38" s="58"/>
      <c r="B38" s="61"/>
      <c r="C38" s="70">
        <v>4410</v>
      </c>
      <c r="D38" s="87" t="s">
        <v>15</v>
      </c>
      <c r="E38" s="99">
        <v>400</v>
      </c>
      <c r="F38" s="52"/>
    </row>
    <row r="39" spans="1:6" s="32" customFormat="1" ht="15" thickBot="1">
      <c r="A39" s="79"/>
      <c r="B39" s="80"/>
      <c r="C39" s="79"/>
      <c r="D39" s="53"/>
      <c r="E39" s="101"/>
      <c r="F39" s="38"/>
    </row>
    <row r="40" spans="1:6" s="32" customFormat="1" ht="15">
      <c r="A40" s="77">
        <v>852</v>
      </c>
      <c r="B40" s="81"/>
      <c r="C40" s="81"/>
      <c r="D40" s="40" t="s">
        <v>51</v>
      </c>
      <c r="E40" s="49">
        <f>E41</f>
        <v>0</v>
      </c>
      <c r="F40" s="49">
        <f>F41</f>
        <v>28000</v>
      </c>
    </row>
    <row r="41" spans="1:6" s="32" customFormat="1" ht="15">
      <c r="A41" s="82"/>
      <c r="B41" s="83">
        <v>85203</v>
      </c>
      <c r="C41" s="83"/>
      <c r="D41" s="41" t="s">
        <v>52</v>
      </c>
      <c r="E41" s="44">
        <f>SUM(E42:E46)</f>
        <v>0</v>
      </c>
      <c r="F41" s="44">
        <f>SUM(F42:F46)</f>
        <v>28000</v>
      </c>
    </row>
    <row r="42" spans="1:6" s="32" customFormat="1" ht="15">
      <c r="A42" s="82"/>
      <c r="B42" s="84"/>
      <c r="C42" s="72" t="s">
        <v>19</v>
      </c>
      <c r="D42" s="66" t="s">
        <v>11</v>
      </c>
      <c r="E42" s="36"/>
      <c r="F42" s="88">
        <v>10000</v>
      </c>
    </row>
    <row r="43" spans="1:6" s="32" customFormat="1" ht="15">
      <c r="A43" s="82"/>
      <c r="B43" s="84"/>
      <c r="C43" s="73">
        <v>4210</v>
      </c>
      <c r="D43" s="42" t="s">
        <v>6</v>
      </c>
      <c r="E43" s="36"/>
      <c r="F43" s="74">
        <v>4000</v>
      </c>
    </row>
    <row r="44" spans="1:6" s="32" customFormat="1" ht="15">
      <c r="A44" s="82"/>
      <c r="B44" s="84"/>
      <c r="C44" s="73">
        <v>4220</v>
      </c>
      <c r="D44" s="42" t="s">
        <v>62</v>
      </c>
      <c r="E44" s="36"/>
      <c r="F44" s="75">
        <v>2000</v>
      </c>
    </row>
    <row r="45" spans="1:6" s="32" customFormat="1" ht="15">
      <c r="A45" s="82"/>
      <c r="B45" s="84"/>
      <c r="C45" s="73">
        <v>4260</v>
      </c>
      <c r="D45" s="42" t="s">
        <v>16</v>
      </c>
      <c r="E45" s="36"/>
      <c r="F45" s="75">
        <v>10000</v>
      </c>
    </row>
    <row r="46" spans="1:6" s="32" customFormat="1" ht="15">
      <c r="A46" s="82"/>
      <c r="B46" s="84"/>
      <c r="C46" s="73">
        <v>4300</v>
      </c>
      <c r="D46" s="42" t="s">
        <v>8</v>
      </c>
      <c r="E46" s="36"/>
      <c r="F46" s="75">
        <v>2000</v>
      </c>
    </row>
    <row r="47" spans="1:6" s="32" customFormat="1" ht="15">
      <c r="A47" s="82"/>
      <c r="B47" s="84"/>
      <c r="C47" s="85"/>
      <c r="D47" s="43"/>
      <c r="E47" s="102"/>
      <c r="F47" s="36"/>
    </row>
    <row r="48" spans="1:6" ht="18.75" customHeight="1">
      <c r="A48" s="76"/>
      <c r="B48" s="76"/>
      <c r="C48" s="76"/>
      <c r="D48" s="40" t="s">
        <v>36</v>
      </c>
      <c r="E48" s="89">
        <f>E15+E24+E40</f>
        <v>5140</v>
      </c>
      <c r="F48" s="89">
        <f>F15+F24+F40</f>
        <v>45035</v>
      </c>
    </row>
    <row r="49" spans="1:5" ht="15">
      <c r="A49" s="29"/>
      <c r="B49" s="23"/>
      <c r="C49" s="23"/>
      <c r="D49" s="23"/>
      <c r="E49" s="31"/>
    </row>
    <row r="50" spans="1:6" ht="15">
      <c r="A50" s="29"/>
      <c r="B50" s="23"/>
      <c r="C50" s="23"/>
      <c r="D50" s="23"/>
      <c r="E50" s="30"/>
      <c r="F50" s="28"/>
    </row>
    <row r="51" spans="1:5" ht="15">
      <c r="A51" s="29"/>
      <c r="B51" s="23"/>
      <c r="C51" s="23"/>
      <c r="D51" s="23"/>
      <c r="E51" s="30" t="s">
        <v>47</v>
      </c>
    </row>
    <row r="52" ht="14.25">
      <c r="E52" s="30"/>
    </row>
    <row r="53" ht="14.25">
      <c r="E53" s="30"/>
    </row>
    <row r="54" ht="14.25">
      <c r="E54" s="25" t="s">
        <v>48</v>
      </c>
    </row>
  </sheetData>
  <mergeCells count="7">
    <mergeCell ref="D13:D14"/>
    <mergeCell ref="E13:E14"/>
    <mergeCell ref="F13:F14"/>
    <mergeCell ref="E1:G1"/>
    <mergeCell ref="E2:G2"/>
    <mergeCell ref="E3:G3"/>
    <mergeCell ref="E4:G4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38</v>
      </c>
      <c r="D5" s="13" t="s">
        <v>39</v>
      </c>
      <c r="E5" s="13" t="s">
        <v>40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42</v>
      </c>
      <c r="D26" s="8" t="s">
        <v>43</v>
      </c>
      <c r="E26" t="s">
        <v>36</v>
      </c>
    </row>
    <row r="27" spans="1:4" ht="12.75">
      <c r="A27" s="19" t="s">
        <v>41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2007-11-05T15:19:04Z</cp:lastPrinted>
  <dcterms:created xsi:type="dcterms:W3CDTF">2000-11-02T08:00:54Z</dcterms:created>
  <dcterms:modified xsi:type="dcterms:W3CDTF">2009-03-12T12:14:46Z</dcterms:modified>
  <cp:category/>
  <cp:version/>
  <cp:contentType/>
  <cp:contentStatus/>
  <cp:revision>1</cp:revision>
</cp:coreProperties>
</file>