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<sst xmlns="http://schemas.openxmlformats.org/spreadsheetml/2006/main" count="117" uniqueCount="80">
  <si>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</si>
  <si>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</si>
  <si>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</si>
  <si>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</si>
  <si>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</si>
  <si>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</si>
  <si>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</si>
  <si>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</si>
  <si>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</si>
  <si>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</si>
  <si>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</si>
  <si>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</si>
  <si>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</si>
  <si>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</si>
  <si>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</si>
  <si>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</si>
  <si>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</si>
  <si>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</si>
  <si>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</si>
  <si>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</si>
  <si>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</si>
  <si>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</si>
  <si>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</si>
  <si>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</si>
  <si>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</si>
  <si>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</si>
  <si>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</si>
  <si>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</si>
  <si>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</si>
  <si>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</si>
  <si>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</si>
  <si>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</si>
  <si>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</si>
  <si>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</si>
  <si>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</si>
  <si>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</si>
  <si>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</si>
  <si>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</si>
  <si>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</si>
  <si>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</si>
  <si>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</si>
  <si>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</si>
  <si>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</si>
  <si>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</si>
  <si>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</si>
  <si>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</si>
  <si>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</si>
  <si>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</si>
  <si>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</si>
  <si>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</si>
  <si>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</si>
  <si>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Pozostała działalność</t>
  </si>
  <si>
    <t>Załącznik Nr 2</t>
  </si>
  <si>
    <t>Administracja publiczna</t>
  </si>
  <si>
    <t>Urzędy gmin</t>
  </si>
  <si>
    <t>Pomoc Społeczna</t>
  </si>
  <si>
    <t xml:space="preserve">Razem plan </t>
  </si>
  <si>
    <t>Ochrona zdrowia</t>
  </si>
  <si>
    <t>85154</t>
  </si>
  <si>
    <t>Gospodarka komunalna i ochrona środowiska</t>
  </si>
  <si>
    <t>90095</t>
  </si>
  <si>
    <t xml:space="preserve">Zakup usług pozostałych </t>
  </si>
  <si>
    <t>4400</t>
  </si>
  <si>
    <t>Opłaty czynszowe za pomieszczenia biurowe</t>
  </si>
  <si>
    <t>85213</t>
  </si>
  <si>
    <t>Składki na ubezp.zdrowotne opł.za osoby pobierające niektóre świadczenia z pomocy społecznej</t>
  </si>
  <si>
    <t>Zasiłki i pomoc w nat.oraz skł.na ubezp.społ. i rentowe</t>
  </si>
  <si>
    <t>85219</t>
  </si>
  <si>
    <t>Ośrodki pomocy społecznej</t>
  </si>
  <si>
    <t>4130</t>
  </si>
  <si>
    <t xml:space="preserve">Składki na ubezpieczenia zdrowotne </t>
  </si>
  <si>
    <t>Świadczenia społeczne</t>
  </si>
  <si>
    <t>Szkolenia pracowników niebędących członkami korpusu służby cywilnej.</t>
  </si>
  <si>
    <t>do Zarządzenia Nr 37/2007</t>
  </si>
  <si>
    <t>z dnia 28 lutego 2007r.</t>
  </si>
  <si>
    <t>Bezpieczeństwo publiczne i ochrona przeciwpożarowa</t>
  </si>
  <si>
    <t>75416</t>
  </si>
  <si>
    <t>Straż Miejska</t>
  </si>
  <si>
    <t>4700</t>
  </si>
  <si>
    <t>Zmiana planu wydatków budżetu gminy na 2007 rok.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</si>
</sst>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4" xfId="0" applyFont="1" applyBorder="1" applyAlignment="1">
      <alignment wrapText="1"/>
    </xf>
    <xf numFmtId="0" fontId="6" fillId="0" borderId="17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6" fillId="0" borderId="7" xfId="0" applyFont="1" applyBorder="1" applyAlignment="1">
      <alignment vertical="center" wrapText="1"/>
    </xf>
    <xf numFmtId="3" fontId="9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2" fillId="0" borderId="19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wrapText="1"/>
    </xf>
    <xf numFmtId="3" fontId="13" fillId="0" borderId="19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9" fillId="0" borderId="19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wrapText="1"/>
    </xf>
    <xf numFmtId="3" fontId="9" fillId="0" borderId="20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wrapText="1"/>
    </xf>
    <xf numFmtId="3" fontId="8" fillId="0" borderId="19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wrapText="1"/>
    </xf>
    <xf numFmtId="3" fontId="9" fillId="0" borderId="2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0" fontId="7" fillId="0" borderId="1" xfId="0" applyFont="1" applyAlignment="1">
      <alignment/>
    </xf>
    <xf numFmtId="0" fontId="6" fillId="0" borderId="1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12" fillId="0" borderId="10" xfId="0" applyNumberFormat="1" applyFont="1" applyBorder="1" applyAlignment="1">
      <alignment wrapText="1"/>
    </xf>
    <xf numFmtId="3" fontId="12" fillId="0" borderId="19" xfId="0" applyNumberFormat="1" applyFont="1" applyBorder="1" applyAlignment="1">
      <alignment wrapText="1"/>
    </xf>
    <xf numFmtId="3" fontId="7" fillId="0" borderId="27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wrapText="1"/>
    </xf>
    <xf numFmtId="3" fontId="9" fillId="0" borderId="1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49" fontId="16" fillId="0" borderId="29" xfId="0" applyNumberFormat="1" applyFont="1" applyAlignment="1">
      <alignment horizontal="center"/>
    </xf>
    <xf numFmtId="49" fontId="8" fillId="0" borderId="1" xfId="0" applyNumberFormat="1" applyFont="1" applyAlignment="1">
      <alignment horizontal="center"/>
    </xf>
    <xf numFmtId="3" fontId="8" fillId="0" borderId="1" xfId="0" applyNumberFormat="1" applyFont="1" applyAlignment="1">
      <alignment/>
    </xf>
    <xf numFmtId="3" fontId="7" fillId="0" borderId="19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6" fillId="0" borderId="19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21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wrapText="1"/>
    </xf>
    <xf numFmtId="3" fontId="7" fillId="0" borderId="21" xfId="0" applyNumberFormat="1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0" fontId="6" fillId="0" borderId="31" xfId="0" applyFont="1" applyBorder="1" applyAlignment="1">
      <alignment vertical="center" wrapText="1"/>
    </xf>
    <xf numFmtId="3" fontId="12" fillId="0" borderId="32" xfId="0" applyNumberFormat="1" applyFont="1" applyBorder="1" applyAlignment="1">
      <alignment wrapText="1"/>
    </xf>
    <xf numFmtId="3" fontId="7" fillId="0" borderId="32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4.57421875" style="31" customWidth="1"/>
    <col min="2" max="2" width="7.140625" style="31" customWidth="1"/>
    <col min="3" max="3" width="6.421875" style="31" customWidth="1"/>
    <col min="4" max="4" width="53.8515625" style="31" customWidth="1"/>
    <col min="5" max="5" width="15.28125" style="31" customWidth="1"/>
    <col min="6" max="6" width="13.00390625" style="31" customWidth="1"/>
    <col min="7" max="7" width="12.28125" style="31" customWidth="1"/>
    <col min="8" max="8" width="13.28125" style="31" customWidth="1"/>
    <col min="9" max="9" width="15.28125" style="31" customWidth="1"/>
    <col min="10" max="10" width="12.57421875" style="31" customWidth="1"/>
    <col min="11" max="16384" width="9.140625" style="31" customWidth="1"/>
  </cols>
  <sheetData>
    <row r="1" spans="1:10" s="46" customFormat="1" ht="15">
      <c r="A1" s="27"/>
      <c r="B1" s="27"/>
      <c r="C1" s="27"/>
      <c r="D1" s="28"/>
      <c r="E1" s="29"/>
      <c r="F1" s="29"/>
      <c r="G1" s="30"/>
      <c r="H1" s="50" t="s">
        <v>52</v>
      </c>
      <c r="I1" s="51"/>
      <c r="J1" s="51"/>
    </row>
    <row r="2" spans="1:10" s="46" customFormat="1" ht="15">
      <c r="A2" s="27"/>
      <c r="B2" s="27"/>
      <c r="C2" s="27"/>
      <c r="D2" s="28"/>
      <c r="E2" s="29"/>
      <c r="F2" s="29"/>
      <c r="G2" s="30"/>
      <c r="H2" s="50" t="s">
        <v>73</v>
      </c>
      <c r="I2" s="51"/>
      <c r="J2" s="51"/>
    </row>
    <row r="3" spans="1:10" s="46" customFormat="1" ht="15">
      <c r="A3" s="27"/>
      <c r="B3" s="27"/>
      <c r="C3" s="27"/>
      <c r="D3" s="28"/>
      <c r="E3" s="29"/>
      <c r="F3" s="29"/>
      <c r="G3" s="30"/>
      <c r="H3" s="50" t="s">
        <v>48</v>
      </c>
      <c r="I3" s="51"/>
      <c r="J3" s="51"/>
    </row>
    <row r="4" spans="1:10" s="46" customFormat="1" ht="15">
      <c r="A4" s="27"/>
      <c r="B4" s="27"/>
      <c r="C4" s="27"/>
      <c r="D4" s="28"/>
      <c r="E4" s="29"/>
      <c r="F4" s="29"/>
      <c r="G4" s="30"/>
      <c r="H4" s="50" t="s">
        <v>74</v>
      </c>
      <c r="I4" s="51"/>
      <c r="J4" s="51"/>
    </row>
    <row r="5" spans="1:10" s="46" customFormat="1" ht="15">
      <c r="A5" s="27"/>
      <c r="B5" s="27"/>
      <c r="C5" s="27"/>
      <c r="D5" s="168"/>
      <c r="E5" s="169"/>
      <c r="F5" s="169"/>
      <c r="G5" s="170"/>
      <c r="H5" s="50"/>
      <c r="I5" s="51"/>
      <c r="J5" s="51"/>
    </row>
    <row r="6" spans="1:10" s="46" customFormat="1" ht="15.75">
      <c r="A6" s="177" t="s">
        <v>79</v>
      </c>
      <c r="B6" s="178"/>
      <c r="C6" s="178"/>
      <c r="D6" s="178"/>
      <c r="E6" s="178"/>
      <c r="F6" s="178"/>
      <c r="G6" s="179"/>
      <c r="H6" s="179"/>
      <c r="I6" s="179"/>
      <c r="J6" s="31"/>
    </row>
    <row r="7" spans="1:10" s="46" customFormat="1" ht="15.75">
      <c r="A7" s="138"/>
      <c r="B7" s="139"/>
      <c r="C7" s="139"/>
      <c r="D7" s="139"/>
      <c r="E7" s="139"/>
      <c r="F7" s="139"/>
      <c r="G7" s="140"/>
      <c r="H7" s="140"/>
      <c r="I7" s="140"/>
      <c r="J7" s="31"/>
    </row>
    <row r="8" spans="1:10" s="46" customFormat="1" ht="14.25">
      <c r="A8" s="33"/>
      <c r="B8" s="33"/>
      <c r="C8" s="33"/>
      <c r="D8" s="33"/>
      <c r="E8" s="33"/>
      <c r="F8" s="33"/>
      <c r="G8" s="34"/>
      <c r="H8" s="31"/>
      <c r="I8" s="31"/>
      <c r="J8" s="31"/>
    </row>
    <row r="9" spans="1:10" s="46" customFormat="1" ht="13.5" customHeight="1">
      <c r="A9" s="35" t="s">
        <v>0</v>
      </c>
      <c r="B9" s="35"/>
      <c r="C9" s="36"/>
      <c r="D9" s="175" t="s">
        <v>1</v>
      </c>
      <c r="E9" s="171" t="s">
        <v>46</v>
      </c>
      <c r="F9" s="171"/>
      <c r="G9" s="172"/>
      <c r="H9" s="173" t="s">
        <v>47</v>
      </c>
      <c r="I9" s="173"/>
      <c r="J9" s="174"/>
    </row>
    <row r="10" spans="1:10" s="46" customFormat="1" ht="43.5" customHeight="1">
      <c r="A10" s="35" t="s">
        <v>2</v>
      </c>
      <c r="B10" s="37" t="s">
        <v>3</v>
      </c>
      <c r="C10" s="38" t="s">
        <v>4</v>
      </c>
      <c r="D10" s="176"/>
      <c r="E10" s="153" t="s">
        <v>38</v>
      </c>
      <c r="F10" s="39" t="s">
        <v>39</v>
      </c>
      <c r="G10" s="154" t="s">
        <v>56</v>
      </c>
      <c r="H10" s="145" t="s">
        <v>38</v>
      </c>
      <c r="I10" s="39" t="s">
        <v>39</v>
      </c>
      <c r="J10" s="52" t="s">
        <v>56</v>
      </c>
    </row>
    <row r="11" spans="1:10" s="46" customFormat="1" ht="15">
      <c r="A11" s="124">
        <v>750</v>
      </c>
      <c r="B11" s="125"/>
      <c r="C11" s="126"/>
      <c r="D11" s="127" t="s">
        <v>53</v>
      </c>
      <c r="E11" s="112">
        <f aca="true" t="shared" si="0" ref="E11:J11">SUM(E12)</f>
        <v>14000</v>
      </c>
      <c r="F11" s="112">
        <f t="shared" si="0"/>
        <v>0</v>
      </c>
      <c r="G11" s="155">
        <f t="shared" si="0"/>
        <v>14000</v>
      </c>
      <c r="H11" s="55">
        <f t="shared" si="0"/>
        <v>14000</v>
      </c>
      <c r="I11" s="55">
        <f t="shared" si="0"/>
        <v>0</v>
      </c>
      <c r="J11" s="55">
        <f t="shared" si="0"/>
        <v>14000</v>
      </c>
    </row>
    <row r="12" spans="1:10" s="46" customFormat="1" ht="14.25">
      <c r="A12" s="57"/>
      <c r="B12" s="90">
        <v>75023</v>
      </c>
      <c r="C12" s="91"/>
      <c r="D12" s="58" t="s">
        <v>54</v>
      </c>
      <c r="E12" s="74">
        <f>SUM(E13:E14)</f>
        <v>14000</v>
      </c>
      <c r="F12" s="74">
        <f>SUM(F13:F14)</f>
        <v>0</v>
      </c>
      <c r="G12" s="156">
        <f>SUM(E12:F12)</f>
        <v>14000</v>
      </c>
      <c r="H12" s="59">
        <f>SUM(H13:H14)</f>
        <v>14000</v>
      </c>
      <c r="I12" s="61"/>
      <c r="J12" s="62">
        <f>SUM(H12:I12)</f>
        <v>14000</v>
      </c>
    </row>
    <row r="13" spans="1:10" s="46" customFormat="1" ht="14.25">
      <c r="A13" s="57"/>
      <c r="B13" s="92"/>
      <c r="C13" s="93" t="s">
        <v>7</v>
      </c>
      <c r="D13" s="63" t="s">
        <v>61</v>
      </c>
      <c r="E13" s="72">
        <v>14000</v>
      </c>
      <c r="F13" s="65"/>
      <c r="G13" s="157">
        <f>SUM(E13:F13)</f>
        <v>14000</v>
      </c>
      <c r="H13" s="66"/>
      <c r="I13" s="65"/>
      <c r="J13" s="67">
        <f>SUM(H13:I13)</f>
        <v>0</v>
      </c>
    </row>
    <row r="14" spans="1:10" s="46" customFormat="1" ht="14.25">
      <c r="A14" s="57"/>
      <c r="B14" s="92"/>
      <c r="C14" s="93" t="s">
        <v>62</v>
      </c>
      <c r="D14" s="103" t="s">
        <v>63</v>
      </c>
      <c r="E14" s="72"/>
      <c r="F14" s="65"/>
      <c r="G14" s="157">
        <f>SUM(E14:F14)</f>
        <v>0</v>
      </c>
      <c r="H14" s="66">
        <v>14000</v>
      </c>
      <c r="I14" s="65"/>
      <c r="J14" s="67">
        <f>SUM(H14:I14)</f>
        <v>14000</v>
      </c>
    </row>
    <row r="15" spans="1:10" s="46" customFormat="1" ht="14.25">
      <c r="A15" s="68"/>
      <c r="B15" s="94"/>
      <c r="C15" s="95"/>
      <c r="D15" s="105"/>
      <c r="E15" s="76"/>
      <c r="F15" s="69"/>
      <c r="G15" s="158"/>
      <c r="H15" s="70"/>
      <c r="I15" s="69"/>
      <c r="J15" s="71"/>
    </row>
    <row r="16" spans="1:10" s="46" customFormat="1" ht="30">
      <c r="A16" s="54">
        <v>754</v>
      </c>
      <c r="B16" s="88"/>
      <c r="C16" s="89"/>
      <c r="D16" s="141" t="s">
        <v>75</v>
      </c>
      <c r="E16" s="112">
        <f>SUM(E17)</f>
        <v>3000</v>
      </c>
      <c r="F16" s="56"/>
      <c r="G16" s="159">
        <f>SUM(E16:F16)</f>
        <v>3000</v>
      </c>
      <c r="H16" s="55">
        <f>SUM(H17)</f>
        <v>3000</v>
      </c>
      <c r="I16" s="56"/>
      <c r="J16" s="142">
        <f>SUM(H16:I16)</f>
        <v>3000</v>
      </c>
    </row>
    <row r="17" spans="1:10" s="46" customFormat="1" ht="14.25">
      <c r="A17" s="57"/>
      <c r="B17" s="90" t="s">
        <v>76</v>
      </c>
      <c r="C17" s="91"/>
      <c r="D17" s="143" t="s">
        <v>77</v>
      </c>
      <c r="E17" s="74">
        <f>SUM(E18:E19)</f>
        <v>3000</v>
      </c>
      <c r="F17" s="61"/>
      <c r="G17" s="160">
        <f>SUM(E17:F17)</f>
        <v>3000</v>
      </c>
      <c r="H17" s="59">
        <f>SUM(H18:H19)</f>
        <v>3000</v>
      </c>
      <c r="I17" s="61"/>
      <c r="J17" s="144">
        <f>SUM(H17:I17)</f>
        <v>3000</v>
      </c>
    </row>
    <row r="18" spans="1:10" s="46" customFormat="1" ht="14.25">
      <c r="A18" s="57"/>
      <c r="B18" s="92"/>
      <c r="C18" s="93" t="s">
        <v>7</v>
      </c>
      <c r="D18" s="63" t="s">
        <v>61</v>
      </c>
      <c r="E18" s="72">
        <v>3000</v>
      </c>
      <c r="F18" s="65"/>
      <c r="G18" s="157">
        <f>SUM(E18:F18)</f>
        <v>3000</v>
      </c>
      <c r="H18" s="64"/>
      <c r="I18" s="65"/>
      <c r="J18" s="75">
        <f>SUM(H18:I18)</f>
        <v>0</v>
      </c>
    </row>
    <row r="19" spans="1:10" s="46" customFormat="1" ht="28.5">
      <c r="A19" s="57"/>
      <c r="B19" s="92"/>
      <c r="C19" s="93" t="s">
        <v>78</v>
      </c>
      <c r="D19" s="103" t="s">
        <v>72</v>
      </c>
      <c r="E19" s="72"/>
      <c r="F19" s="65"/>
      <c r="G19" s="157"/>
      <c r="H19" s="64">
        <v>3000</v>
      </c>
      <c r="I19" s="65"/>
      <c r="J19" s="75">
        <f>SUM(H19:I19)</f>
        <v>3000</v>
      </c>
    </row>
    <row r="20" spans="1:10" s="46" customFormat="1" ht="14.25">
      <c r="A20" s="68"/>
      <c r="B20" s="94"/>
      <c r="C20" s="95"/>
      <c r="D20" s="105"/>
      <c r="E20" s="76"/>
      <c r="F20" s="69"/>
      <c r="G20" s="161"/>
      <c r="H20" s="70"/>
      <c r="I20" s="69"/>
      <c r="J20" s="71"/>
    </row>
    <row r="21" spans="1:10" s="46" customFormat="1" ht="15">
      <c r="A21" s="54">
        <v>851</v>
      </c>
      <c r="B21" s="88"/>
      <c r="C21" s="89"/>
      <c r="D21" s="100" t="s">
        <v>57</v>
      </c>
      <c r="E21" s="112">
        <f>SUM(E22)</f>
        <v>19600</v>
      </c>
      <c r="F21" s="56"/>
      <c r="G21" s="162">
        <f>SUM(E21:F21)</f>
        <v>19600</v>
      </c>
      <c r="H21" s="113">
        <f>SUM(H22)</f>
        <v>19600</v>
      </c>
      <c r="I21" s="56"/>
      <c r="J21" s="73">
        <f>SUM(H21:I21)</f>
        <v>19600</v>
      </c>
    </row>
    <row r="22" spans="1:10" s="46" customFormat="1" ht="14.25">
      <c r="A22" s="57"/>
      <c r="B22" s="101" t="s">
        <v>58</v>
      </c>
      <c r="C22" s="102"/>
      <c r="D22" s="114" t="s">
        <v>33</v>
      </c>
      <c r="E22" s="74">
        <f>SUM(E23:E24)</f>
        <v>19600</v>
      </c>
      <c r="F22" s="61"/>
      <c r="G22" s="156">
        <f>SUM(E22:F22)</f>
        <v>19600</v>
      </c>
      <c r="H22" s="60">
        <f>SUM(H23:H24)</f>
        <v>19600</v>
      </c>
      <c r="I22" s="61"/>
      <c r="J22" s="62">
        <f>SUM(H22:I22)</f>
        <v>19600</v>
      </c>
    </row>
    <row r="23" spans="1:10" s="46" customFormat="1" ht="14.25">
      <c r="A23" s="57"/>
      <c r="B23" s="92"/>
      <c r="C23" s="93" t="s">
        <v>7</v>
      </c>
      <c r="D23" s="63" t="s">
        <v>61</v>
      </c>
      <c r="E23" s="72">
        <v>19600</v>
      </c>
      <c r="F23" s="65"/>
      <c r="G23" s="163">
        <f>SUM(E23:F23)</f>
        <v>19600</v>
      </c>
      <c r="H23" s="66"/>
      <c r="I23" s="65"/>
      <c r="J23" s="67">
        <f>SUM(H23:I23)</f>
        <v>0</v>
      </c>
    </row>
    <row r="24" spans="1:10" s="46" customFormat="1" ht="14.25">
      <c r="A24" s="57"/>
      <c r="B24" s="92"/>
      <c r="C24" s="93" t="s">
        <v>62</v>
      </c>
      <c r="D24" s="103" t="s">
        <v>63</v>
      </c>
      <c r="E24" s="72"/>
      <c r="F24" s="65"/>
      <c r="G24" s="163">
        <f>SUM(E24:F24)</f>
        <v>0</v>
      </c>
      <c r="H24" s="66">
        <v>19600</v>
      </c>
      <c r="I24" s="65"/>
      <c r="J24" s="67">
        <f>SUM(H24:I24)</f>
        <v>19600</v>
      </c>
    </row>
    <row r="25" spans="1:10" s="46" customFormat="1" ht="14.25">
      <c r="A25" s="68"/>
      <c r="B25" s="94"/>
      <c r="C25" s="95"/>
      <c r="D25" s="99"/>
      <c r="E25" s="76"/>
      <c r="F25" s="69"/>
      <c r="G25" s="164"/>
      <c r="H25" s="70"/>
      <c r="I25" s="69"/>
      <c r="J25" s="71"/>
    </row>
    <row r="26" spans="1:10" s="46" customFormat="1" ht="15">
      <c r="A26" s="54">
        <v>852</v>
      </c>
      <c r="B26" s="97"/>
      <c r="C26" s="96"/>
      <c r="D26" s="104" t="s">
        <v>55</v>
      </c>
      <c r="E26" s="47">
        <f>SUM(E27)</f>
        <v>0</v>
      </c>
      <c r="F26" s="47"/>
      <c r="G26" s="165">
        <f>SUM(E26:F26)</f>
        <v>0</v>
      </c>
      <c r="H26" s="146">
        <f>SUM(H27+H30+H33)</f>
        <v>10100</v>
      </c>
      <c r="I26" s="47">
        <f>SUM(I27+I30+I33)</f>
        <v>1000</v>
      </c>
      <c r="J26" s="47">
        <f>SUM(J27+J30+J33)</f>
        <v>11100</v>
      </c>
    </row>
    <row r="27" spans="1:10" s="46" customFormat="1" ht="29.25">
      <c r="A27" s="54"/>
      <c r="B27" s="97" t="s">
        <v>64</v>
      </c>
      <c r="C27" s="109"/>
      <c r="D27" s="134" t="s">
        <v>65</v>
      </c>
      <c r="E27" s="48">
        <f>SUM(E28:E28)</f>
        <v>0</v>
      </c>
      <c r="F27" s="48"/>
      <c r="G27" s="166">
        <f>SUM(E27:F27)</f>
        <v>0</v>
      </c>
      <c r="H27" s="147">
        <f>SUM(H28:H28)</f>
        <v>0</v>
      </c>
      <c r="I27" s="48">
        <f>SUM(I28:I28)</f>
        <v>1000</v>
      </c>
      <c r="J27" s="79">
        <f>SUM(H27:I27)</f>
        <v>1000</v>
      </c>
    </row>
    <row r="28" spans="1:10" s="46" customFormat="1" ht="15">
      <c r="A28" s="54"/>
      <c r="B28" s="97"/>
      <c r="C28" s="109" t="s">
        <v>69</v>
      </c>
      <c r="D28" s="135" t="s">
        <v>70</v>
      </c>
      <c r="E28" s="23"/>
      <c r="F28" s="23"/>
      <c r="G28" s="167"/>
      <c r="H28" s="148"/>
      <c r="I28" s="23">
        <v>1000</v>
      </c>
      <c r="J28" s="78">
        <f>SUM(H28:I28)</f>
        <v>1000</v>
      </c>
    </row>
    <row r="29" spans="1:10" s="46" customFormat="1" ht="15">
      <c r="A29" s="54"/>
      <c r="B29" s="97"/>
      <c r="C29" s="109"/>
      <c r="D29" s="132"/>
      <c r="E29" s="47"/>
      <c r="F29" s="47"/>
      <c r="G29" s="165"/>
      <c r="H29" s="146"/>
      <c r="I29" s="47"/>
      <c r="J29" s="86"/>
    </row>
    <row r="30" spans="1:10" s="46" customFormat="1" ht="15">
      <c r="A30" s="54"/>
      <c r="B30" s="106">
        <v>85214</v>
      </c>
      <c r="C30" s="110"/>
      <c r="D30" s="131" t="s">
        <v>66</v>
      </c>
      <c r="E30" s="23"/>
      <c r="F30" s="48">
        <f>SUM(F31:F31)</f>
        <v>0</v>
      </c>
      <c r="G30" s="166">
        <f>SUM(F30)</f>
        <v>0</v>
      </c>
      <c r="H30" s="149">
        <f>SUM(H31)</f>
        <v>2000</v>
      </c>
      <c r="I30" s="48">
        <f>SUM(I31:I31)</f>
        <v>0</v>
      </c>
      <c r="J30" s="79">
        <f>SUM(H30:I30)</f>
        <v>2000</v>
      </c>
    </row>
    <row r="31" spans="1:10" s="46" customFormat="1" ht="15">
      <c r="A31" s="54"/>
      <c r="B31" s="107"/>
      <c r="C31" s="111">
        <v>3110</v>
      </c>
      <c r="D31" s="136" t="s">
        <v>71</v>
      </c>
      <c r="E31" s="23"/>
      <c r="F31" s="23"/>
      <c r="G31" s="167">
        <f>SUM(F31)</f>
        <v>0</v>
      </c>
      <c r="H31" s="150">
        <v>2000</v>
      </c>
      <c r="I31" s="23"/>
      <c r="J31" s="78">
        <f>SUM(H31:I31)</f>
        <v>2000</v>
      </c>
    </row>
    <row r="32" spans="1:10" s="46" customFormat="1" ht="15">
      <c r="A32" s="54"/>
      <c r="B32" s="108"/>
      <c r="C32" s="129"/>
      <c r="D32" s="133"/>
      <c r="E32" s="23"/>
      <c r="F32" s="23"/>
      <c r="G32" s="167"/>
      <c r="H32" s="150"/>
      <c r="I32" s="23"/>
      <c r="J32" s="78"/>
    </row>
    <row r="33" spans="1:10" s="46" customFormat="1" ht="15">
      <c r="A33" s="54"/>
      <c r="B33" s="108" t="s">
        <v>67</v>
      </c>
      <c r="C33" s="129"/>
      <c r="D33" s="128" t="s">
        <v>68</v>
      </c>
      <c r="E33" s="48"/>
      <c r="F33" s="48"/>
      <c r="G33" s="166"/>
      <c r="H33" s="149">
        <f>SUM(H34)</f>
        <v>8100</v>
      </c>
      <c r="I33" s="48">
        <f>SUM(I34)</f>
        <v>0</v>
      </c>
      <c r="J33" s="79">
        <f>SUM(H33:I33)</f>
        <v>8100</v>
      </c>
    </row>
    <row r="34" spans="1:10" s="46" customFormat="1" ht="33" customHeight="1">
      <c r="A34" s="54"/>
      <c r="B34" s="108"/>
      <c r="C34" s="130">
        <v>4700</v>
      </c>
      <c r="D34" s="137" t="s">
        <v>72</v>
      </c>
      <c r="E34" s="23"/>
      <c r="F34" s="23"/>
      <c r="G34" s="167"/>
      <c r="H34" s="150">
        <v>8100</v>
      </c>
      <c r="I34" s="23"/>
      <c r="J34" s="78">
        <f>SUM(H34:I34)</f>
        <v>8100</v>
      </c>
    </row>
    <row r="35" spans="1:10" s="46" customFormat="1" ht="15">
      <c r="A35" s="115"/>
      <c r="B35" s="116"/>
      <c r="C35" s="120"/>
      <c r="D35" s="117"/>
      <c r="E35" s="118"/>
      <c r="F35" s="118"/>
      <c r="G35" s="82"/>
      <c r="H35" s="151"/>
      <c r="I35" s="119"/>
      <c r="J35" s="84"/>
    </row>
    <row r="36" spans="1:10" s="46" customFormat="1" ht="15">
      <c r="A36" s="54">
        <v>900</v>
      </c>
      <c r="B36" s="97"/>
      <c r="C36" s="96"/>
      <c r="D36" s="122" t="s">
        <v>59</v>
      </c>
      <c r="E36" s="47">
        <f>SUM(E37)</f>
        <v>12300</v>
      </c>
      <c r="F36" s="47"/>
      <c r="G36" s="165">
        <f>SUM(E36:F36)</f>
        <v>12300</v>
      </c>
      <c r="H36" s="152">
        <f>SUM(H37)</f>
        <v>12300</v>
      </c>
      <c r="I36" s="85"/>
      <c r="J36" s="86">
        <f>SUM(H36:I36)</f>
        <v>12300</v>
      </c>
    </row>
    <row r="37" spans="1:10" s="46" customFormat="1" ht="15">
      <c r="A37" s="54"/>
      <c r="B37" s="97" t="s">
        <v>60</v>
      </c>
      <c r="C37" s="96"/>
      <c r="D37" s="123" t="s">
        <v>51</v>
      </c>
      <c r="E37" s="48">
        <f>SUM(E38:E39)</f>
        <v>12300</v>
      </c>
      <c r="F37" s="48"/>
      <c r="G37" s="166">
        <f>SUM(E37:F37)</f>
        <v>12300</v>
      </c>
      <c r="H37" s="149">
        <f>SUM(H38:H39)</f>
        <v>12300</v>
      </c>
      <c r="I37" s="87"/>
      <c r="J37" s="79">
        <f>SUM(H37:I37)</f>
        <v>12300</v>
      </c>
    </row>
    <row r="38" spans="1:10" s="46" customFormat="1" ht="15">
      <c r="A38" s="54"/>
      <c r="B38" s="97"/>
      <c r="C38" s="93" t="s">
        <v>7</v>
      </c>
      <c r="D38" s="63" t="s">
        <v>61</v>
      </c>
      <c r="E38" s="23">
        <v>12300</v>
      </c>
      <c r="F38" s="23"/>
      <c r="G38" s="167">
        <f>SUM(E38:F38)</f>
        <v>12300</v>
      </c>
      <c r="H38" s="150"/>
      <c r="I38" s="77"/>
      <c r="J38" s="78">
        <f>SUM(H38:I38)</f>
        <v>0</v>
      </c>
    </row>
    <row r="39" spans="1:10" s="46" customFormat="1" ht="15">
      <c r="A39" s="54"/>
      <c r="B39" s="97"/>
      <c r="C39" s="93" t="s">
        <v>62</v>
      </c>
      <c r="D39" s="103" t="s">
        <v>63</v>
      </c>
      <c r="E39" s="23"/>
      <c r="F39" s="23"/>
      <c r="G39" s="167">
        <f>SUM(E39:F39)</f>
        <v>0</v>
      </c>
      <c r="H39" s="150">
        <v>12300</v>
      </c>
      <c r="I39" s="77"/>
      <c r="J39" s="78">
        <f>SUM(H39:I39)</f>
        <v>12300</v>
      </c>
    </row>
    <row r="40" spans="1:10" s="46" customFormat="1" ht="15">
      <c r="A40" s="80"/>
      <c r="B40" s="98"/>
      <c r="C40" s="120"/>
      <c r="D40" s="121"/>
      <c r="E40" s="53"/>
      <c r="F40" s="81"/>
      <c r="G40" s="82"/>
      <c r="H40" s="151"/>
      <c r="I40" s="83"/>
      <c r="J40" s="84"/>
    </row>
    <row r="41" spans="1:10" ht="18.75" customHeight="1">
      <c r="A41" s="40"/>
      <c r="B41" s="24"/>
      <c r="C41" s="25"/>
      <c r="D41" s="26" t="s">
        <v>36</v>
      </c>
      <c r="E41" s="49">
        <f aca="true" t="shared" si="1" ref="E41:J41">E11+E16+E21+E26+E36</f>
        <v>48900</v>
      </c>
      <c r="F41" s="49">
        <f t="shared" si="1"/>
        <v>0</v>
      </c>
      <c r="G41" s="49">
        <f t="shared" si="1"/>
        <v>48900</v>
      </c>
      <c r="H41" s="49">
        <f t="shared" si="1"/>
        <v>59000</v>
      </c>
      <c r="I41" s="49">
        <f t="shared" si="1"/>
        <v>1000</v>
      </c>
      <c r="J41" s="49">
        <f t="shared" si="1"/>
        <v>60000</v>
      </c>
    </row>
    <row r="42" spans="1:7" ht="15">
      <c r="A42" s="43"/>
      <c r="B42" s="27"/>
      <c r="C42" s="27"/>
      <c r="D42" s="27"/>
      <c r="E42" s="44"/>
      <c r="F42" s="45"/>
      <c r="G42" s="32"/>
    </row>
    <row r="43" spans="1:7" ht="15">
      <c r="A43" s="43"/>
      <c r="B43" s="27"/>
      <c r="C43" s="27"/>
      <c r="D43" s="27"/>
      <c r="E43" s="44"/>
      <c r="F43" s="45"/>
      <c r="G43" s="32"/>
    </row>
    <row r="44" spans="1:10" ht="15">
      <c r="A44" s="43"/>
      <c r="B44" s="27"/>
      <c r="C44" s="27"/>
      <c r="D44" s="27"/>
      <c r="E44" s="44"/>
      <c r="F44" s="44"/>
      <c r="G44" s="32"/>
      <c r="I44" s="42"/>
      <c r="J44" s="41"/>
    </row>
    <row r="45" spans="1:10" ht="15">
      <c r="A45" s="43"/>
      <c r="B45" s="27"/>
      <c r="C45" s="27"/>
      <c r="D45" s="27"/>
      <c r="E45" s="44"/>
      <c r="F45" s="44"/>
      <c r="G45" s="32"/>
      <c r="I45" s="44" t="s">
        <v>49</v>
      </c>
      <c r="J45" s="45"/>
    </row>
    <row r="46" spans="9:10" ht="14.25">
      <c r="I46" s="44"/>
      <c r="J46" s="44"/>
    </row>
    <row r="47" spans="9:10" ht="14.25">
      <c r="I47" s="44"/>
      <c r="J47" s="44"/>
    </row>
    <row r="48" ht="14.25">
      <c r="I48" s="31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2007-03-06T08:44:37Z</cp:lastPrinted>
  <dcterms:created xsi:type="dcterms:W3CDTF">2000-11-02T08:00:54Z</dcterms:created>
  <dcterms:modified xsi:type="dcterms:W3CDTF">2009-03-09T11:08:45Z</dcterms:modified>
  <cp:category/>
  <cp:version/>
  <cp:contentType/>
  <cp:contentStatus/>
  <cp:revision>1</cp:revision>
</cp:coreProperties>
</file>