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'Arkusz1'!$18:$19</definedName>
  </definedNames>
  <calcPr fullCalcOnLoad="1"/>
</workbook>
</file>

<file path=xl/sharedStrings.xml><?xml version="1.0" encoding="utf-8"?>
<sst xmlns="http://schemas.openxmlformats.org/spreadsheetml/2006/main" count="117" uniqueCount="69">
  <si>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</si>
  <si>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</si>
  <si>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</si>
  <si>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</si>
  <si>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</si>
  <si>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</si>
  <si>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</si>
  <si>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</si>
  <si>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</si>
  <si>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</si>
  <si>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</si>
  <si>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</si>
  <si>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</si>
  <si>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</si>
  <si>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</si>
  <si>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</si>
  <si>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</si>
  <si>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</si>
  <si>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</si>
  <si>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</si>
  <si>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</si>
  <si>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</si>
  <si>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</si>
  <si>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</si>
  <si>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</si>
  <si>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</si>
  <si>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</si>
  <si>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</si>
  <si>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</si>
  <si>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</si>
  <si>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</si>
  <si>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</si>
  <si>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</si>
  <si>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</si>
  <si>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</si>
  <si>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</si>
  <si>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</si>
  <si>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</si>
  <si>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</si>
  <si>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</si>
  <si>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</si>
  <si>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</si>
  <si>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</si>
  <si>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</si>
  <si>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</si>
  <si>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</si>
  <si>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</si>
  <si>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</si>
  <si>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 z najmu i dzierż.skł.maj.S.P., jedn. sam. ter. lub innych jedn.zal.do s.f.p oraz innych umów o pod.char.</t>
  </si>
  <si>
    <t>0750</t>
  </si>
  <si>
    <t>Dochody</t>
  </si>
  <si>
    <t>Wydatki</t>
  </si>
  <si>
    <t>4280</t>
  </si>
  <si>
    <t>Zakup usług zdrowotnych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</si>
  <si>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</si>
  <si>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</si>
  <si>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</si>
  <si>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</si>
  <si>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</si>
  <si>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</si>
  <si>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plan na 2007</t>
  </si>
  <si>
    <t xml:space="preserve"> plan na 2007</t>
  </si>
  <si>
    <t>Burmistrza Wyszkowa</t>
  </si>
  <si>
    <t>Burmistrz Wyszkowa</t>
  </si>
  <si>
    <t>Grzegorz Nowosielski</t>
  </si>
  <si>
    <t>Szkoła Podstawowa w Łosinnie</t>
  </si>
  <si>
    <t>Załącznik Nr 8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</si>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</sst>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 wrapText="1"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3" fontId="1" fillId="0" borderId="9" xfId="0" applyFont="1" applyBorder="1" applyAlignment="1">
      <alignment horizontal="right"/>
    </xf>
    <xf numFmtId="3" fontId="4" fillId="0" borderId="9" xfId="0" applyFont="1" applyBorder="1" applyAlignment="1">
      <alignment horizontal="right"/>
    </xf>
    <xf numFmtId="3" fontId="2" fillId="0" borderId="9" xfId="0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6" xfId="0" applyNumberFormat="1" applyBorder="1" applyAlignment="1">
      <alignment/>
    </xf>
    <xf numFmtId="49" fontId="4" fillId="0" borderId="17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5" xfId="0" applyFont="1" applyBorder="1" applyAlignment="1">
      <alignment/>
    </xf>
    <xf numFmtId="49" fontId="4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3" fontId="4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Alignment="1">
      <alignment/>
    </xf>
    <xf numFmtId="0" fontId="4" fillId="0" borderId="4" xfId="0" applyFont="1" applyAlignment="1">
      <alignment wrapText="1"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3" fontId="2" fillId="0" borderId="24" xfId="0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5" zoomScaleNormal="75" workbookViewId="0" topLeftCell="A1">
      <selection activeCell="G13" sqref="G13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32"/>
      <c r="E1" s="92" t="s">
        <v>66</v>
      </c>
      <c r="F1" s="93"/>
    </row>
    <row r="2" spans="1:6" ht="12.75">
      <c r="A2" s="2"/>
      <c r="B2" s="2"/>
      <c r="C2" s="2"/>
      <c r="D2" s="32"/>
      <c r="E2" s="94" t="s">
        <v>67</v>
      </c>
      <c r="F2" s="93"/>
    </row>
    <row r="3" spans="1:6" ht="12.75">
      <c r="A3" s="2"/>
      <c r="B3" s="2"/>
      <c r="C3" s="2"/>
      <c r="D3" s="32"/>
      <c r="E3" s="92" t="s">
        <v>62</v>
      </c>
      <c r="F3" s="93"/>
    </row>
    <row r="4" spans="1:6" ht="12.75">
      <c r="A4" s="2"/>
      <c r="B4" s="2"/>
      <c r="C4" s="2"/>
      <c r="D4" s="32"/>
      <c r="E4" s="92" t="s">
        <v>68</v>
      </c>
      <c r="F4" s="93"/>
    </row>
    <row r="5" spans="1:5" ht="15.75">
      <c r="A5" s="102" t="s">
        <v>65</v>
      </c>
      <c r="B5" s="102"/>
      <c r="C5" s="102"/>
      <c r="D5" s="102"/>
      <c r="E5" s="3"/>
    </row>
    <row r="6" spans="1:5" ht="15.75">
      <c r="A6" s="63"/>
      <c r="B6" s="63" t="s">
        <v>50</v>
      </c>
      <c r="C6" s="63"/>
      <c r="D6" s="63"/>
      <c r="E6" s="3"/>
    </row>
    <row r="7" spans="1:5" ht="15.75">
      <c r="A7" s="63"/>
      <c r="B7" s="63"/>
      <c r="C7" s="63"/>
      <c r="D7" s="63"/>
      <c r="E7" s="3"/>
    </row>
    <row r="8" spans="1:5" ht="13.5" customHeight="1" thickBot="1">
      <c r="A8" s="5" t="s">
        <v>0</v>
      </c>
      <c r="B8" s="5"/>
      <c r="C8" s="5"/>
      <c r="D8" s="105" t="s">
        <v>1</v>
      </c>
      <c r="E8" s="107" t="s">
        <v>60</v>
      </c>
    </row>
    <row r="9" spans="1:5" ht="13.5" thickTop="1">
      <c r="A9" s="5" t="s">
        <v>2</v>
      </c>
      <c r="B9" s="6" t="s">
        <v>3</v>
      </c>
      <c r="C9" s="6" t="s">
        <v>4</v>
      </c>
      <c r="D9" s="106"/>
      <c r="E9" s="108"/>
    </row>
    <row r="10" spans="1:5" ht="12.75">
      <c r="A10" s="18">
        <v>801</v>
      </c>
      <c r="B10" s="10"/>
      <c r="C10" s="72"/>
      <c r="D10" s="75" t="s">
        <v>26</v>
      </c>
      <c r="E10" s="98">
        <f>SUM(E11)</f>
        <v>100</v>
      </c>
    </row>
    <row r="11" spans="1:5" ht="12.75">
      <c r="A11" s="68"/>
      <c r="B11" s="70">
        <v>80101</v>
      </c>
      <c r="C11" s="73"/>
      <c r="D11" s="70" t="s">
        <v>27</v>
      </c>
      <c r="E11" s="78">
        <f>SUM(E12:E12)</f>
        <v>100</v>
      </c>
    </row>
    <row r="12" spans="1:5" ht="26.25">
      <c r="A12" s="69"/>
      <c r="B12" s="71"/>
      <c r="C12" s="97" t="s">
        <v>49</v>
      </c>
      <c r="D12" s="76" t="s">
        <v>48</v>
      </c>
      <c r="E12" s="85">
        <v>100</v>
      </c>
    </row>
    <row r="13" spans="1:5" ht="16.5" thickBot="1">
      <c r="A13" s="69"/>
      <c r="B13" s="80"/>
      <c r="C13" s="74"/>
      <c r="D13" s="81"/>
      <c r="E13" s="79"/>
    </row>
    <row r="14" spans="1:5" ht="17.25" thickBot="1" thickTop="1">
      <c r="A14" s="82"/>
      <c r="B14" s="83"/>
      <c r="C14" s="83"/>
      <c r="D14" s="84" t="s">
        <v>38</v>
      </c>
      <c r="E14" s="99">
        <f>SUM(E10)</f>
        <v>100</v>
      </c>
    </row>
    <row r="15" spans="1:5" ht="16.5" thickTop="1">
      <c r="A15" s="86"/>
      <c r="B15" s="86"/>
      <c r="C15" s="86"/>
      <c r="D15" s="87"/>
      <c r="E15" s="88"/>
    </row>
    <row r="16" spans="1:5" ht="15.75">
      <c r="A16" s="67"/>
      <c r="B16" s="67" t="s">
        <v>51</v>
      </c>
      <c r="C16" s="67"/>
      <c r="D16" s="67"/>
      <c r="E16" s="77"/>
    </row>
    <row r="17" spans="1:5" ht="12.75">
      <c r="A17" s="4"/>
      <c r="B17" s="4"/>
      <c r="C17" s="4"/>
      <c r="D17" s="4"/>
      <c r="E17" s="3"/>
    </row>
    <row r="18" spans="1:5" ht="13.5" customHeight="1" thickBot="1">
      <c r="A18" s="5" t="s">
        <v>0</v>
      </c>
      <c r="B18" s="5"/>
      <c r="C18" s="5"/>
      <c r="D18" s="103" t="s">
        <v>1</v>
      </c>
      <c r="E18" s="100" t="s">
        <v>61</v>
      </c>
    </row>
    <row r="19" spans="1:6" ht="28.5" customHeight="1" thickTop="1">
      <c r="A19" s="5" t="s">
        <v>2</v>
      </c>
      <c r="B19" s="6" t="s">
        <v>3</v>
      </c>
      <c r="C19" s="6" t="s">
        <v>4</v>
      </c>
      <c r="D19" s="104"/>
      <c r="E19" s="101"/>
      <c r="F19" s="7"/>
    </row>
    <row r="20" spans="1:5" ht="17.25" customHeight="1">
      <c r="A20" s="14">
        <v>801</v>
      </c>
      <c r="B20" s="10"/>
      <c r="C20" s="16"/>
      <c r="D20" s="11" t="s">
        <v>26</v>
      </c>
      <c r="E20" s="25">
        <f>E21+E42</f>
        <v>551036</v>
      </c>
    </row>
    <row r="21" spans="1:5" ht="12.75">
      <c r="A21" s="14"/>
      <c r="B21" s="8">
        <v>80101</v>
      </c>
      <c r="C21" s="17"/>
      <c r="D21" s="8" t="s">
        <v>27</v>
      </c>
      <c r="E21" s="24">
        <f>SUM(E22:E41)</f>
        <v>497377</v>
      </c>
    </row>
    <row r="22" spans="1:5" ht="12.75">
      <c r="A22" s="14"/>
      <c r="B22" s="8"/>
      <c r="C22" s="12" t="s">
        <v>17</v>
      </c>
      <c r="D22" s="89" t="s">
        <v>28</v>
      </c>
      <c r="E22" s="23">
        <v>27000</v>
      </c>
    </row>
    <row r="23" spans="1:5" ht="12.75">
      <c r="A23" s="14"/>
      <c r="B23" s="8"/>
      <c r="C23" s="12" t="s">
        <v>19</v>
      </c>
      <c r="D23" s="89" t="s">
        <v>11</v>
      </c>
      <c r="E23" s="23">
        <v>308600</v>
      </c>
    </row>
    <row r="24" spans="1:5" ht="12.75">
      <c r="A24" s="14"/>
      <c r="B24" s="8"/>
      <c r="C24" s="12" t="s">
        <v>20</v>
      </c>
      <c r="D24" s="89" t="s">
        <v>12</v>
      </c>
      <c r="E24" s="23">
        <v>24280</v>
      </c>
    </row>
    <row r="25" spans="1:5" ht="12.75">
      <c r="A25" s="14"/>
      <c r="B25" s="8"/>
      <c r="C25" s="9">
        <v>4110</v>
      </c>
      <c r="D25" s="15" t="s">
        <v>13</v>
      </c>
      <c r="E25" s="23">
        <v>60770</v>
      </c>
    </row>
    <row r="26" spans="1:5" ht="12.75">
      <c r="A26" s="14"/>
      <c r="B26" s="8"/>
      <c r="C26" s="12" t="s">
        <v>22</v>
      </c>
      <c r="D26" s="89" t="s">
        <v>23</v>
      </c>
      <c r="E26" s="23">
        <v>8250</v>
      </c>
    </row>
    <row r="27" spans="1:5" ht="12.75">
      <c r="A27" s="14"/>
      <c r="B27" s="8"/>
      <c r="C27" s="12" t="s">
        <v>43</v>
      </c>
      <c r="D27" s="89" t="s">
        <v>42</v>
      </c>
      <c r="E27" s="23">
        <v>500</v>
      </c>
    </row>
    <row r="28" spans="1:5" ht="12.75">
      <c r="A28" s="14"/>
      <c r="B28" s="8"/>
      <c r="C28" s="12" t="s">
        <v>5</v>
      </c>
      <c r="D28" s="89" t="s">
        <v>6</v>
      </c>
      <c r="E28" s="23">
        <v>28000</v>
      </c>
    </row>
    <row r="29" spans="1:5" ht="12.75">
      <c r="A29" s="14"/>
      <c r="B29" s="8"/>
      <c r="C29" s="12" t="s">
        <v>29</v>
      </c>
      <c r="D29" s="15" t="s">
        <v>30</v>
      </c>
      <c r="E29" s="23">
        <v>2000</v>
      </c>
    </row>
    <row r="30" spans="1:5" ht="12.75">
      <c r="A30" s="14"/>
      <c r="B30" s="8"/>
      <c r="C30" s="12" t="s">
        <v>24</v>
      </c>
      <c r="D30" s="89" t="s">
        <v>16</v>
      </c>
      <c r="E30" s="23">
        <v>7000</v>
      </c>
    </row>
    <row r="31" spans="1:5" ht="12.75">
      <c r="A31" s="14"/>
      <c r="B31" s="8"/>
      <c r="C31" s="12" t="s">
        <v>9</v>
      </c>
      <c r="D31" s="89" t="s">
        <v>10</v>
      </c>
      <c r="E31" s="23">
        <v>1000</v>
      </c>
    </row>
    <row r="32" spans="1:5" ht="12.75">
      <c r="A32" s="14"/>
      <c r="B32" s="8"/>
      <c r="C32" s="12" t="s">
        <v>52</v>
      </c>
      <c r="D32" s="89" t="s">
        <v>53</v>
      </c>
      <c r="E32" s="23">
        <v>100</v>
      </c>
    </row>
    <row r="33" spans="1:5" ht="12.75">
      <c r="A33" s="14"/>
      <c r="B33" s="8"/>
      <c r="C33" s="12" t="s">
        <v>7</v>
      </c>
      <c r="D33" s="89" t="s">
        <v>8</v>
      </c>
      <c r="E33" s="23">
        <v>4000</v>
      </c>
    </row>
    <row r="34" spans="1:5" ht="12.75">
      <c r="A34" s="14"/>
      <c r="B34" s="8"/>
      <c r="C34" s="12" t="s">
        <v>45</v>
      </c>
      <c r="D34" s="89" t="s">
        <v>46</v>
      </c>
      <c r="E34" s="23">
        <v>800</v>
      </c>
    </row>
    <row r="35" spans="1:5" ht="25.5">
      <c r="A35" s="14"/>
      <c r="B35" s="8"/>
      <c r="C35" s="12" t="s">
        <v>54</v>
      </c>
      <c r="D35" s="13" t="s">
        <v>55</v>
      </c>
      <c r="E35" s="23">
        <v>1500</v>
      </c>
    </row>
    <row r="36" spans="1:5" ht="12.75">
      <c r="A36" s="14"/>
      <c r="B36" s="8"/>
      <c r="C36" s="12" t="s">
        <v>31</v>
      </c>
      <c r="D36" s="89" t="s">
        <v>15</v>
      </c>
      <c r="E36" s="23">
        <v>650</v>
      </c>
    </row>
    <row r="37" spans="1:5" ht="12.75">
      <c r="A37" s="14"/>
      <c r="B37" s="8"/>
      <c r="C37" s="12" t="s">
        <v>25</v>
      </c>
      <c r="D37" s="89" t="s">
        <v>32</v>
      </c>
      <c r="E37" s="23">
        <v>1500</v>
      </c>
    </row>
    <row r="38" spans="1:5" ht="12.75">
      <c r="A38" s="14"/>
      <c r="B38" s="8"/>
      <c r="C38" s="12" t="s">
        <v>33</v>
      </c>
      <c r="D38" s="89" t="s">
        <v>34</v>
      </c>
      <c r="E38" s="23">
        <v>17927</v>
      </c>
    </row>
    <row r="39" spans="1:5" ht="25.5">
      <c r="A39" s="14"/>
      <c r="B39" s="8"/>
      <c r="C39" s="12" t="s">
        <v>56</v>
      </c>
      <c r="D39" s="13" t="s">
        <v>57</v>
      </c>
      <c r="E39" s="23">
        <v>500</v>
      </c>
    </row>
    <row r="40" spans="1:5" ht="12.75">
      <c r="A40" s="14"/>
      <c r="B40" s="8"/>
      <c r="C40" s="12" t="s">
        <v>58</v>
      </c>
      <c r="D40" s="89" t="s">
        <v>59</v>
      </c>
      <c r="E40" s="23">
        <v>3000</v>
      </c>
    </row>
    <row r="41" spans="1:5" ht="12.75">
      <c r="A41" s="14"/>
      <c r="B41" s="8"/>
      <c r="C41" s="9"/>
      <c r="D41" s="15"/>
      <c r="E41" s="23"/>
    </row>
    <row r="42" spans="1:5" ht="12.75">
      <c r="A42" s="14"/>
      <c r="B42" s="8">
        <v>80103</v>
      </c>
      <c r="C42" s="9"/>
      <c r="D42" s="90" t="s">
        <v>44</v>
      </c>
      <c r="E42" s="24">
        <v>53659</v>
      </c>
    </row>
    <row r="43" spans="1:5" ht="12.75">
      <c r="A43" s="14"/>
      <c r="B43" s="8"/>
      <c r="C43" s="9">
        <v>3020</v>
      </c>
      <c r="D43" s="15" t="s">
        <v>28</v>
      </c>
      <c r="E43" s="23">
        <v>3600</v>
      </c>
    </row>
    <row r="44" spans="1:5" ht="12.75">
      <c r="A44" s="14"/>
      <c r="B44" s="8"/>
      <c r="C44" s="9">
        <v>4010</v>
      </c>
      <c r="D44" s="15" t="s">
        <v>11</v>
      </c>
      <c r="E44" s="23">
        <v>34900</v>
      </c>
    </row>
    <row r="45" spans="1:5" ht="12.75">
      <c r="A45" s="14"/>
      <c r="B45" s="8"/>
      <c r="C45" s="9">
        <v>4040</v>
      </c>
      <c r="D45" s="15" t="s">
        <v>12</v>
      </c>
      <c r="E45" s="23">
        <v>2860</v>
      </c>
    </row>
    <row r="46" spans="1:5" ht="12.75">
      <c r="A46" s="14"/>
      <c r="B46" s="8"/>
      <c r="C46" s="9">
        <v>4110</v>
      </c>
      <c r="D46" s="15" t="s">
        <v>13</v>
      </c>
      <c r="E46" s="23">
        <v>7310</v>
      </c>
    </row>
    <row r="47" spans="1:5" ht="12.75">
      <c r="A47" s="14"/>
      <c r="B47" s="8"/>
      <c r="C47" s="9">
        <v>4120</v>
      </c>
      <c r="D47" s="15" t="s">
        <v>23</v>
      </c>
      <c r="E47" s="23">
        <v>995</v>
      </c>
    </row>
    <row r="48" spans="1:5" ht="12.75">
      <c r="A48" s="14"/>
      <c r="B48" s="8"/>
      <c r="C48" s="9">
        <v>4210</v>
      </c>
      <c r="D48" s="15" t="s">
        <v>6</v>
      </c>
      <c r="E48" s="23">
        <v>800</v>
      </c>
    </row>
    <row r="49" spans="1:5" ht="12.75">
      <c r="A49" s="14"/>
      <c r="B49" s="8"/>
      <c r="C49" s="12" t="s">
        <v>29</v>
      </c>
      <c r="D49" s="89" t="s">
        <v>30</v>
      </c>
      <c r="E49" s="23">
        <v>550</v>
      </c>
    </row>
    <row r="50" spans="1:5" ht="12.75">
      <c r="A50" s="14"/>
      <c r="B50" s="8"/>
      <c r="C50" s="9">
        <v>4300</v>
      </c>
      <c r="D50" s="15" t="s">
        <v>8</v>
      </c>
      <c r="E50" s="23">
        <v>550</v>
      </c>
    </row>
    <row r="51" spans="1:5" ht="12.75">
      <c r="A51" s="14"/>
      <c r="B51" s="8"/>
      <c r="C51" s="9">
        <v>4440</v>
      </c>
      <c r="D51" s="15" t="s">
        <v>34</v>
      </c>
      <c r="E51" s="23">
        <v>2094</v>
      </c>
    </row>
    <row r="52" spans="1:5" ht="13.5" thickBot="1">
      <c r="A52" s="64"/>
      <c r="B52" s="65"/>
      <c r="C52" s="66"/>
      <c r="D52" s="91"/>
      <c r="E52" s="26"/>
    </row>
    <row r="53" spans="1:5" ht="18.75" customHeight="1" thickBot="1" thickTop="1">
      <c r="A53" s="19"/>
      <c r="B53" s="20"/>
      <c r="C53" s="20"/>
      <c r="D53" s="21" t="s">
        <v>38</v>
      </c>
      <c r="E53" s="28">
        <f>E20</f>
        <v>551036</v>
      </c>
    </row>
    <row r="54" spans="1:5" ht="18.75" customHeight="1" thickTop="1">
      <c r="A54" s="2"/>
      <c r="B54" s="2"/>
      <c r="C54" s="2"/>
      <c r="D54" s="22"/>
      <c r="E54" s="27"/>
    </row>
    <row r="55" spans="1:6" ht="12.75" customHeight="1">
      <c r="A55" s="2"/>
      <c r="B55" s="2"/>
      <c r="C55" s="2"/>
      <c r="D55" s="95"/>
      <c r="E55" s="96" t="s">
        <v>63</v>
      </c>
      <c r="F55" s="93"/>
    </row>
    <row r="56" spans="1:6" ht="12.75">
      <c r="A56" s="22"/>
      <c r="B56" s="2"/>
      <c r="C56" s="2"/>
      <c r="D56" s="95"/>
      <c r="E56" s="96"/>
      <c r="F56" s="93"/>
    </row>
    <row r="57" spans="1:6" ht="12.75">
      <c r="A57" s="22"/>
      <c r="B57" s="2"/>
      <c r="C57" s="2"/>
      <c r="D57" s="95"/>
      <c r="E57" s="95"/>
      <c r="F57" s="93"/>
    </row>
    <row r="58" spans="1:6" ht="12.75">
      <c r="A58" s="22"/>
      <c r="B58" s="2"/>
      <c r="C58" s="2"/>
      <c r="D58" s="95"/>
      <c r="E58" s="95" t="s">
        <v>64</v>
      </c>
      <c r="F58" s="93"/>
    </row>
    <row r="59" spans="1:6" ht="12.75">
      <c r="A59" s="22"/>
      <c r="B59" s="2"/>
      <c r="C59" s="2"/>
      <c r="D59" s="95"/>
      <c r="E59" s="95"/>
      <c r="F59" s="93"/>
    </row>
  </sheetData>
  <mergeCells count="5">
    <mergeCell ref="E18:E19"/>
    <mergeCell ref="A5:D5"/>
    <mergeCell ref="D18:D19"/>
    <mergeCell ref="D8:D9"/>
    <mergeCell ref="E8:E9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2"/>
      <c r="B9" s="53"/>
      <c r="C9" s="51" t="s">
        <v>40</v>
      </c>
      <c r="D9" s="51" t="s">
        <v>41</v>
      </c>
      <c r="E9" s="51" t="s">
        <v>38</v>
      </c>
    </row>
    <row r="10" spans="1:5" ht="12.75">
      <c r="A10" s="50"/>
      <c r="B10" s="30"/>
      <c r="C10" s="54">
        <f>C11+C18</f>
        <v>296666</v>
      </c>
      <c r="D10" s="55">
        <f>D11+D18</f>
        <v>103334</v>
      </c>
      <c r="E10" s="56">
        <f aca="true" t="shared" si="0" ref="E10:E15">SUM(C10:D10)</f>
        <v>400000</v>
      </c>
    </row>
    <row r="11" spans="1:5" ht="12.75">
      <c r="A11" s="36"/>
      <c r="B11" s="37" t="s">
        <v>47</v>
      </c>
      <c r="C11" s="57">
        <f>SUM(C12:C15)</f>
        <v>17200</v>
      </c>
      <c r="D11" s="58"/>
      <c r="E11" s="59">
        <f t="shared" si="0"/>
        <v>17200</v>
      </c>
    </row>
    <row r="12" spans="1:5" ht="12.75">
      <c r="A12" s="38" t="s">
        <v>43</v>
      </c>
      <c r="B12" s="39" t="s">
        <v>42</v>
      </c>
      <c r="C12" s="40">
        <v>5000</v>
      </c>
      <c r="D12" s="29"/>
      <c r="E12" s="35">
        <f t="shared" si="0"/>
        <v>5000</v>
      </c>
    </row>
    <row r="13" spans="1:5" ht="12.75">
      <c r="A13" s="38" t="s">
        <v>5</v>
      </c>
      <c r="B13" s="39" t="s">
        <v>6</v>
      </c>
      <c r="C13" s="40">
        <v>2000</v>
      </c>
      <c r="D13" s="29"/>
      <c r="E13" s="35">
        <f t="shared" si="0"/>
        <v>2000</v>
      </c>
    </row>
    <row r="14" spans="1:5" ht="12.75">
      <c r="A14" s="38" t="s">
        <v>7</v>
      </c>
      <c r="B14" s="39" t="s">
        <v>8</v>
      </c>
      <c r="C14" s="40">
        <v>10000</v>
      </c>
      <c r="D14" s="29"/>
      <c r="E14" s="35">
        <f t="shared" si="0"/>
        <v>10000</v>
      </c>
    </row>
    <row r="15" spans="1:5" ht="12.75">
      <c r="A15" s="38" t="s">
        <v>31</v>
      </c>
      <c r="B15" s="39" t="s">
        <v>15</v>
      </c>
      <c r="C15" s="40">
        <v>200</v>
      </c>
      <c r="D15" s="29"/>
      <c r="E15" s="35">
        <f t="shared" si="0"/>
        <v>200</v>
      </c>
    </row>
    <row r="16" spans="1:5" ht="12.75">
      <c r="A16" s="33"/>
      <c r="B16" s="34"/>
      <c r="C16" s="41"/>
      <c r="D16" s="29"/>
      <c r="E16" s="42"/>
    </row>
    <row r="17" spans="1:5" ht="12.75">
      <c r="A17" s="33"/>
      <c r="B17" s="34"/>
      <c r="C17" s="41"/>
      <c r="D17" s="29"/>
      <c r="E17" s="42"/>
    </row>
    <row r="18" spans="1:5" ht="12.75">
      <c r="A18" s="33"/>
      <c r="B18" s="34" t="s">
        <v>35</v>
      </c>
      <c r="C18" s="60">
        <f>SUM(C19:C33)</f>
        <v>279466</v>
      </c>
      <c r="D18" s="60">
        <f>SUM(D19:D33)</f>
        <v>103334</v>
      </c>
      <c r="E18" s="61">
        <f>SUM(C18:D18)</f>
        <v>382800</v>
      </c>
    </row>
    <row r="19" spans="1:5" ht="12.75">
      <c r="A19" s="43" t="s">
        <v>39</v>
      </c>
      <c r="B19" s="44"/>
      <c r="C19" s="41"/>
      <c r="D19" s="29"/>
      <c r="E19" s="42"/>
    </row>
    <row r="20" spans="1:5" ht="38.25">
      <c r="A20" s="45" t="s">
        <v>36</v>
      </c>
      <c r="B20" s="46" t="s">
        <v>37</v>
      </c>
      <c r="C20" s="41"/>
      <c r="D20" s="29"/>
      <c r="E20" s="42">
        <f>SUM(C20:D20)</f>
        <v>0</v>
      </c>
    </row>
    <row r="21" spans="1:5" ht="12.75">
      <c r="A21" s="45" t="s">
        <v>18</v>
      </c>
      <c r="B21" s="39" t="s">
        <v>14</v>
      </c>
      <c r="C21" s="41">
        <v>7000</v>
      </c>
      <c r="D21" s="29"/>
      <c r="E21" s="42">
        <f aca="true" t="shared" si="1" ref="E21:E34">SUM(C21:D21)</f>
        <v>7000</v>
      </c>
    </row>
    <row r="22" spans="1:5" ht="12.75">
      <c r="A22" s="45" t="s">
        <v>19</v>
      </c>
      <c r="B22" s="39" t="s">
        <v>11</v>
      </c>
      <c r="C22" s="41"/>
      <c r="D22" s="29">
        <v>39936</v>
      </c>
      <c r="E22" s="42">
        <f t="shared" si="1"/>
        <v>39936</v>
      </c>
    </row>
    <row r="23" spans="1:5" ht="12.75">
      <c r="A23" s="45" t="s">
        <v>20</v>
      </c>
      <c r="B23" s="39" t="s">
        <v>12</v>
      </c>
      <c r="C23" s="41"/>
      <c r="D23" s="29">
        <v>3854</v>
      </c>
      <c r="E23" s="42">
        <f t="shared" si="1"/>
        <v>3854</v>
      </c>
    </row>
    <row r="24" spans="1:5" ht="12.75">
      <c r="A24" s="45" t="s">
        <v>21</v>
      </c>
      <c r="B24" s="39" t="s">
        <v>13</v>
      </c>
      <c r="C24" s="41">
        <v>2000</v>
      </c>
      <c r="D24" s="29">
        <v>8900</v>
      </c>
      <c r="E24" s="42">
        <f t="shared" si="1"/>
        <v>10900</v>
      </c>
    </row>
    <row r="25" spans="1:5" ht="12.75">
      <c r="A25" s="45" t="s">
        <v>22</v>
      </c>
      <c r="B25" s="39" t="s">
        <v>23</v>
      </c>
      <c r="C25" s="41">
        <v>200</v>
      </c>
      <c r="D25" s="29">
        <v>1100</v>
      </c>
      <c r="E25" s="42">
        <f t="shared" si="1"/>
        <v>1300</v>
      </c>
    </row>
    <row r="26" spans="1:5" ht="12.75">
      <c r="A26" s="45" t="s">
        <v>43</v>
      </c>
      <c r="B26" s="39"/>
      <c r="C26" s="41">
        <v>20000</v>
      </c>
      <c r="D26" s="29">
        <v>19680</v>
      </c>
      <c r="E26" s="42">
        <f t="shared" si="1"/>
        <v>39680</v>
      </c>
    </row>
    <row r="27" spans="1:5" ht="12.75">
      <c r="A27" s="45" t="s">
        <v>5</v>
      </c>
      <c r="B27" s="39" t="s">
        <v>6</v>
      </c>
      <c r="C27" s="41">
        <v>5000</v>
      </c>
      <c r="D27" s="29">
        <v>10764</v>
      </c>
      <c r="E27" s="42">
        <f t="shared" si="1"/>
        <v>15764</v>
      </c>
    </row>
    <row r="28" spans="1:5" ht="12.75">
      <c r="A28" s="45" t="s">
        <v>24</v>
      </c>
      <c r="B28" s="39"/>
      <c r="C28" s="41">
        <v>6000</v>
      </c>
      <c r="D28" s="29"/>
      <c r="E28" s="42">
        <f t="shared" si="1"/>
        <v>6000</v>
      </c>
    </row>
    <row r="29" spans="1:5" ht="12.75">
      <c r="A29" s="45" t="s">
        <v>9</v>
      </c>
      <c r="B29" s="39" t="s">
        <v>10</v>
      </c>
      <c r="C29" s="41"/>
      <c r="D29" s="29">
        <v>2000</v>
      </c>
      <c r="E29" s="42">
        <f t="shared" si="1"/>
        <v>2000</v>
      </c>
    </row>
    <row r="30" spans="1:5" ht="12.75">
      <c r="A30" s="45" t="s">
        <v>7</v>
      </c>
      <c r="B30" s="39" t="s">
        <v>8</v>
      </c>
      <c r="C30" s="41">
        <v>237466</v>
      </c>
      <c r="D30" s="29">
        <v>15600</v>
      </c>
      <c r="E30" s="42">
        <f t="shared" si="1"/>
        <v>253066</v>
      </c>
    </row>
    <row r="31" spans="1:5" ht="12.75">
      <c r="A31" s="45" t="s">
        <v>31</v>
      </c>
      <c r="B31" s="39" t="s">
        <v>15</v>
      </c>
      <c r="C31" s="41">
        <v>1800</v>
      </c>
      <c r="D31" s="29"/>
      <c r="E31" s="42">
        <f t="shared" si="1"/>
        <v>1800</v>
      </c>
    </row>
    <row r="32" spans="1:5" ht="12.75">
      <c r="A32" s="45" t="s">
        <v>25</v>
      </c>
      <c r="B32" s="39" t="s">
        <v>32</v>
      </c>
      <c r="C32" s="41"/>
      <c r="D32" s="29"/>
      <c r="E32" s="42">
        <f t="shared" si="1"/>
        <v>0</v>
      </c>
    </row>
    <row r="33" spans="1:5" ht="25.5">
      <c r="A33" s="45" t="s">
        <v>33</v>
      </c>
      <c r="B33" s="47" t="s">
        <v>34</v>
      </c>
      <c r="C33" s="41"/>
      <c r="D33" s="29">
        <v>1500</v>
      </c>
      <c r="E33" s="42">
        <f t="shared" si="1"/>
        <v>1500</v>
      </c>
    </row>
    <row r="34" spans="1:5" ht="12.75">
      <c r="A34" s="48"/>
      <c r="B34" s="41"/>
      <c r="C34" s="41"/>
      <c r="D34" s="29"/>
      <c r="E34" s="42">
        <f t="shared" si="1"/>
        <v>0</v>
      </c>
    </row>
    <row r="35" spans="1:5" ht="12.75">
      <c r="A35" s="49"/>
      <c r="B35" s="31"/>
      <c r="C35" s="62">
        <f>SUM(C10)</f>
        <v>296666</v>
      </c>
      <c r="D35" s="62">
        <f>SUM(D10)</f>
        <v>103334</v>
      </c>
      <c r="E35" s="6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2007-02-06T08:29:53Z</cp:lastPrinted>
  <dcterms:created xsi:type="dcterms:W3CDTF">2000-11-02T08:00:54Z</dcterms:created>
  <dcterms:modified xsi:type="dcterms:W3CDTF">2009-03-09T10:46:42Z</dcterms:modified>
  <cp:category/>
  <cp:version/>
  <cp:contentType/>
  <cp:contentStatus/>
  <cp:revision>1</cp:revision>
</cp:coreProperties>
</file>