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'Arkusz1'!$20:$21</definedName>
  </definedNames>
  <calcPr fullCalcOnLoad="1"/>
</workbook>
</file>

<file path=xl/sharedStrings.xml><?xml version="1.0" encoding="utf-8"?>
<sst xmlns="http://schemas.openxmlformats.org/spreadsheetml/2006/main" count="134" uniqueCount="76">
  <si>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</si>
  <si>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</si>
  <si>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</si>
  <si>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</si>
  <si>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</si>
  <si>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</si>
  <si>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</si>
  <si>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</si>
  <si>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</si>
  <si>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</si>
  <si>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</si>
  <si>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</si>
  <si>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</si>
  <si>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</si>
  <si>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</si>
  <si>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</si>
  <si>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Wpłaty na Państw.Fundusz Reh.Osób Niepełnospr.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</si>
  <si>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</si>
  <si>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</si>
  <si>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</si>
  <si>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</si>
  <si>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</si>
  <si>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</si>
  <si>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</si>
  <si>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</si>
  <si>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</si>
  <si>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</si>
  <si>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</si>
  <si>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</si>
  <si>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</si>
  <si>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</si>
  <si>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</si>
  <si>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</si>
  <si>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</si>
  <si>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</si>
  <si>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</si>
  <si>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</si>
  <si>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</si>
  <si>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</si>
  <si>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Odpisy na zakładowy fundusz świadczeń socj.</t>
  </si>
  <si>
    <t>Edukacyjna opieka wychowawcza</t>
  </si>
  <si>
    <t>Świetlice szkolne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</si>
  <si>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</si>
  <si>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</si>
  <si>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</si>
  <si>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</si>
  <si>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</si>
  <si>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</si>
  <si>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</si>
  <si>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</si>
  <si>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</si>
  <si>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</si>
  <si>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Szkoła Podstawowa nr 3</t>
  </si>
  <si>
    <t>Dochody z najmu i dzierż.skł.maj.S.P., jedn. sam. ter. lub innych jedn.zal.do s.f.p oraz innych umów o pod.char.</t>
  </si>
  <si>
    <t>Wpływy z usług</t>
  </si>
  <si>
    <t>0750</t>
  </si>
  <si>
    <t>0830</t>
  </si>
  <si>
    <t>Dochody</t>
  </si>
  <si>
    <t>Wydatki</t>
  </si>
  <si>
    <t>4140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</si>
  <si>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</si>
  <si>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</si>
  <si>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</si>
  <si>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</si>
  <si>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</si>
  <si>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</si>
  <si>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</si>
  <si>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</si>
  <si>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</si>
  <si>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</si>
  <si>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</si>
  <si>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Załącznik Nr 5</t>
  </si>
  <si>
    <t>Burmistrz Wyszkowa</t>
  </si>
  <si>
    <t>Grzegorz Nowosielski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</si>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</sst>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4" fillId="0" borderId="4" xfId="0" applyFont="1" applyAlignment="1">
      <alignment/>
    </xf>
    <xf numFmtId="0" fontId="1" fillId="0" borderId="4" xfId="0" applyFont="1" applyAlignment="1">
      <alignment horizontal="center"/>
    </xf>
    <xf numFmtId="0" fontId="1" fillId="0" borderId="4" xfId="0" applyFont="1" applyAlignment="1">
      <alignment/>
    </xf>
    <xf numFmtId="0" fontId="2" fillId="0" borderId="4" xfId="0" applyFont="1" applyAlignment="1">
      <alignment/>
    </xf>
    <xf numFmtId="49" fontId="1" fillId="0" borderId="4" xfId="0" applyFont="1" applyAlignment="1">
      <alignment horizontal="center"/>
    </xf>
    <xf numFmtId="0" fontId="1" fillId="0" borderId="4" xfId="0" applyFont="1" applyAlignment="1">
      <alignment wrapText="1"/>
    </xf>
    <xf numFmtId="0" fontId="2" fillId="0" borderId="4" xfId="0" applyFont="1" applyBorder="1" applyAlignment="1">
      <alignment/>
    </xf>
    <xf numFmtId="0" fontId="1" fillId="0" borderId="5" xfId="0" applyFont="1" applyAlignment="1">
      <alignment wrapText="1"/>
    </xf>
    <xf numFmtId="49" fontId="1" fillId="0" borderId="4" xfId="0" applyFont="1" applyAlignment="1">
      <alignment/>
    </xf>
    <xf numFmtId="49" fontId="4" fillId="0" borderId="4" xfId="0" applyFont="1" applyAlignment="1">
      <alignment/>
    </xf>
    <xf numFmtId="49" fontId="1" fillId="0" borderId="4" xfId="0" applyFont="1" applyAlignment="1">
      <alignment horizontal="center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Font="1" applyBorder="1" applyAlignment="1">
      <alignment horizontal="center"/>
    </xf>
    <xf numFmtId="0" fontId="1" fillId="0" borderId="7" xfId="0" applyFont="1" applyAlignment="1">
      <alignment/>
    </xf>
    <xf numFmtId="0" fontId="1" fillId="0" borderId="8" xfId="0" applyFont="1" applyAlignment="1">
      <alignment/>
    </xf>
    <xf numFmtId="0" fontId="2" fillId="0" borderId="9" xfId="0" applyFont="1" applyAlignment="1">
      <alignment/>
    </xf>
    <xf numFmtId="0" fontId="2" fillId="0" borderId="0" xfId="0" applyFont="1" applyAlignment="1">
      <alignment/>
    </xf>
    <xf numFmtId="3" fontId="1" fillId="0" borderId="10" xfId="0" applyFont="1" applyBorder="1" applyAlignment="1">
      <alignment horizontal="right"/>
    </xf>
    <xf numFmtId="3" fontId="4" fillId="0" borderId="10" xfId="0" applyFont="1" applyBorder="1" applyAlignment="1">
      <alignment horizontal="right"/>
    </xf>
    <xf numFmtId="3" fontId="2" fillId="0" borderId="10" xfId="0" applyFont="1" applyBorder="1" applyAlignment="1">
      <alignment horizontal="right"/>
    </xf>
    <xf numFmtId="3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4" xfId="0" applyFont="1" applyAlignment="1">
      <alignment horizontal="center"/>
    </xf>
    <xf numFmtId="49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4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49" fontId="4" fillId="0" borderId="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6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Alignment="1">
      <alignment/>
    </xf>
    <xf numFmtId="0" fontId="4" fillId="0" borderId="5" xfId="0" applyFont="1" applyAlignment="1">
      <alignment wrapText="1"/>
    </xf>
    <xf numFmtId="0" fontId="4" fillId="0" borderId="6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3" fontId="2" fillId="0" borderId="24" xfId="0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75" zoomScaleNormal="75" workbookViewId="0" topLeftCell="A1">
      <selection activeCell="E9" sqref="E9:E16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7"/>
      <c r="E1" s="104" t="s">
        <v>71</v>
      </c>
      <c r="F1" s="105"/>
    </row>
    <row r="2" spans="1:6" ht="12.75">
      <c r="A2" s="2"/>
      <c r="B2" s="2"/>
      <c r="C2" s="2"/>
      <c r="D2" s="37"/>
      <c r="E2" s="106" t="s">
        <v>74</v>
      </c>
      <c r="F2" s="105"/>
    </row>
    <row r="3" spans="1:6" ht="12.75">
      <c r="A3" s="2"/>
      <c r="B3" s="2"/>
      <c r="C3" s="2"/>
      <c r="D3" s="37"/>
      <c r="E3" s="104" t="s">
        <v>70</v>
      </c>
      <c r="F3" s="105"/>
    </row>
    <row r="4" spans="1:6" ht="12.75">
      <c r="A4" s="2"/>
      <c r="B4" s="2"/>
      <c r="C4" s="2"/>
      <c r="D4" s="37"/>
      <c r="E4" s="104" t="s">
        <v>75</v>
      </c>
      <c r="F4" s="105"/>
    </row>
    <row r="5" spans="1:5" ht="15.75">
      <c r="A5" s="112" t="s">
        <v>52</v>
      </c>
      <c r="B5" s="112"/>
      <c r="C5" s="112"/>
      <c r="D5" s="112"/>
      <c r="E5" s="3"/>
    </row>
    <row r="6" spans="1:5" ht="15.75">
      <c r="A6" s="69"/>
      <c r="B6" s="69"/>
      <c r="C6" s="69"/>
      <c r="D6" s="69"/>
      <c r="E6" s="3"/>
    </row>
    <row r="7" spans="1:5" ht="15.75">
      <c r="A7" s="69"/>
      <c r="B7" s="69" t="s">
        <v>57</v>
      </c>
      <c r="C7" s="69"/>
      <c r="D7" s="69"/>
      <c r="E7" s="3"/>
    </row>
    <row r="8" spans="1:5" ht="15.75">
      <c r="A8" s="69"/>
      <c r="B8" s="69"/>
      <c r="C8" s="69"/>
      <c r="D8" s="69"/>
      <c r="E8" s="3"/>
    </row>
    <row r="9" spans="1:5" ht="13.5" customHeight="1" thickBot="1">
      <c r="A9" s="5" t="s">
        <v>0</v>
      </c>
      <c r="B9" s="5"/>
      <c r="C9" s="5"/>
      <c r="D9" s="115" t="s">
        <v>1</v>
      </c>
      <c r="E9" s="117" t="s">
        <v>68</v>
      </c>
    </row>
    <row r="10" spans="1:5" ht="13.5" thickTop="1">
      <c r="A10" s="5" t="s">
        <v>2</v>
      </c>
      <c r="B10" s="7" t="s">
        <v>3</v>
      </c>
      <c r="C10" s="7" t="s">
        <v>4</v>
      </c>
      <c r="D10" s="116"/>
      <c r="E10" s="118"/>
    </row>
    <row r="11" spans="1:5" ht="12.75">
      <c r="A11" s="21">
        <v>801</v>
      </c>
      <c r="B11" s="12"/>
      <c r="C11" s="80"/>
      <c r="D11" s="83" t="s">
        <v>27</v>
      </c>
      <c r="E11" s="108">
        <f>SUM(E12)</f>
        <v>4800</v>
      </c>
    </row>
    <row r="12" spans="1:5" ht="12.75">
      <c r="A12" s="76"/>
      <c r="B12" s="78">
        <v>80101</v>
      </c>
      <c r="C12" s="81"/>
      <c r="D12" s="78" t="s">
        <v>28</v>
      </c>
      <c r="E12" s="87">
        <f>SUM(E13:E14)</f>
        <v>4800</v>
      </c>
    </row>
    <row r="13" spans="1:5" ht="26.25">
      <c r="A13" s="77"/>
      <c r="B13" s="79"/>
      <c r="C13" s="107" t="s">
        <v>55</v>
      </c>
      <c r="D13" s="84" t="s">
        <v>53</v>
      </c>
      <c r="E13" s="94">
        <v>4600</v>
      </c>
    </row>
    <row r="14" spans="1:5" ht="15.75">
      <c r="A14" s="77"/>
      <c r="B14" s="79"/>
      <c r="C14" s="107" t="s">
        <v>56</v>
      </c>
      <c r="D14" s="85" t="s">
        <v>54</v>
      </c>
      <c r="E14" s="94">
        <v>200</v>
      </c>
    </row>
    <row r="15" spans="1:5" ht="16.5" thickBot="1">
      <c r="A15" s="77"/>
      <c r="B15" s="89"/>
      <c r="C15" s="82"/>
      <c r="D15" s="90"/>
      <c r="E15" s="88"/>
    </row>
    <row r="16" spans="1:5" ht="17.25" thickBot="1" thickTop="1">
      <c r="A16" s="91"/>
      <c r="B16" s="92"/>
      <c r="C16" s="92"/>
      <c r="D16" s="93" t="s">
        <v>42</v>
      </c>
      <c r="E16" s="109">
        <f>SUM(E11)</f>
        <v>4800</v>
      </c>
    </row>
    <row r="17" spans="1:5" ht="16.5" thickTop="1">
      <c r="A17" s="95"/>
      <c r="B17" s="95"/>
      <c r="C17" s="95"/>
      <c r="D17" s="96"/>
      <c r="E17" s="97"/>
    </row>
    <row r="18" spans="1:5" ht="15.75">
      <c r="A18" s="75"/>
      <c r="B18" s="75" t="s">
        <v>58</v>
      </c>
      <c r="C18" s="75"/>
      <c r="D18" s="75"/>
      <c r="E18" s="86"/>
    </row>
    <row r="19" spans="1:5" ht="12.75">
      <c r="A19" s="4"/>
      <c r="B19" s="4"/>
      <c r="C19" s="4"/>
      <c r="D19" s="4"/>
      <c r="E19" s="3"/>
    </row>
    <row r="20" spans="1:5" ht="13.5" customHeight="1" thickBot="1">
      <c r="A20" s="5" t="s">
        <v>0</v>
      </c>
      <c r="B20" s="5"/>
      <c r="C20" s="5"/>
      <c r="D20" s="113" t="s">
        <v>1</v>
      </c>
      <c r="E20" s="110" t="s">
        <v>69</v>
      </c>
    </row>
    <row r="21" spans="1:6" ht="28.5" customHeight="1" thickTop="1">
      <c r="A21" s="5" t="s">
        <v>2</v>
      </c>
      <c r="B21" s="7" t="s">
        <v>3</v>
      </c>
      <c r="C21" s="7" t="s">
        <v>4</v>
      </c>
      <c r="D21" s="114"/>
      <c r="E21" s="111"/>
      <c r="F21" s="8"/>
    </row>
    <row r="22" spans="1:5" ht="25.5" customHeight="1">
      <c r="A22" s="16">
        <v>801</v>
      </c>
      <c r="B22" s="12"/>
      <c r="C22" s="18"/>
      <c r="D22" s="13" t="s">
        <v>27</v>
      </c>
      <c r="E22" s="30">
        <f>E23+E45</f>
        <v>1032932</v>
      </c>
    </row>
    <row r="23" spans="1:5" ht="12.75">
      <c r="A23" s="16"/>
      <c r="B23" s="10">
        <v>80101</v>
      </c>
      <c r="C23" s="19"/>
      <c r="D23" s="10" t="s">
        <v>28</v>
      </c>
      <c r="E23" s="29">
        <f>SUM(E24:E44)</f>
        <v>986036</v>
      </c>
    </row>
    <row r="24" spans="1:5" ht="12.75">
      <c r="A24" s="16"/>
      <c r="B24" s="10"/>
      <c r="C24" s="14" t="s">
        <v>18</v>
      </c>
      <c r="D24" s="98" t="s">
        <v>29</v>
      </c>
      <c r="E24" s="28">
        <v>5800</v>
      </c>
    </row>
    <row r="25" spans="1:5" ht="12.75">
      <c r="A25" s="16"/>
      <c r="B25" s="10"/>
      <c r="C25" s="14" t="s">
        <v>20</v>
      </c>
      <c r="D25" s="98" t="s">
        <v>11</v>
      </c>
      <c r="E25" s="28">
        <v>627650</v>
      </c>
    </row>
    <row r="26" spans="1:5" ht="12.75">
      <c r="A26" s="16"/>
      <c r="B26" s="10"/>
      <c r="C26" s="14" t="s">
        <v>21</v>
      </c>
      <c r="D26" s="98" t="s">
        <v>12</v>
      </c>
      <c r="E26" s="28">
        <v>51426</v>
      </c>
    </row>
    <row r="27" spans="1:5" ht="12.75">
      <c r="A27" s="16"/>
      <c r="B27" s="10"/>
      <c r="C27" s="11">
        <v>4110</v>
      </c>
      <c r="D27" s="17" t="s">
        <v>13</v>
      </c>
      <c r="E27" s="28">
        <v>111300</v>
      </c>
    </row>
    <row r="28" spans="1:5" ht="12.75">
      <c r="A28" s="16"/>
      <c r="B28" s="10"/>
      <c r="C28" s="14" t="s">
        <v>23</v>
      </c>
      <c r="D28" s="98" t="s">
        <v>24</v>
      </c>
      <c r="E28" s="28">
        <v>15800</v>
      </c>
    </row>
    <row r="29" spans="1:5" ht="12.75">
      <c r="A29" s="16"/>
      <c r="B29" s="10"/>
      <c r="C29" s="14" t="s">
        <v>59</v>
      </c>
      <c r="D29" s="15" t="s">
        <v>16</v>
      </c>
      <c r="E29" s="28">
        <v>4200</v>
      </c>
    </row>
    <row r="30" spans="1:5" ht="12.75">
      <c r="A30" s="16"/>
      <c r="B30" s="10"/>
      <c r="C30" s="14" t="s">
        <v>47</v>
      </c>
      <c r="D30" s="98" t="s">
        <v>46</v>
      </c>
      <c r="E30" s="28">
        <v>1200</v>
      </c>
    </row>
    <row r="31" spans="1:5" ht="12.75">
      <c r="A31" s="16"/>
      <c r="B31" s="10"/>
      <c r="C31" s="14" t="s">
        <v>5</v>
      </c>
      <c r="D31" s="98" t="s">
        <v>6</v>
      </c>
      <c r="E31" s="28">
        <v>12000</v>
      </c>
    </row>
    <row r="32" spans="1:5" ht="12.75">
      <c r="A32" s="16"/>
      <c r="B32" s="10"/>
      <c r="C32" s="14" t="s">
        <v>30</v>
      </c>
      <c r="D32" s="17" t="s">
        <v>31</v>
      </c>
      <c r="E32" s="28">
        <v>3000</v>
      </c>
    </row>
    <row r="33" spans="1:5" ht="12.75">
      <c r="A33" s="16"/>
      <c r="B33" s="10"/>
      <c r="C33" s="14" t="s">
        <v>25</v>
      </c>
      <c r="D33" s="98" t="s">
        <v>17</v>
      </c>
      <c r="E33" s="28">
        <v>95000</v>
      </c>
    </row>
    <row r="34" spans="1:5" ht="12.75">
      <c r="A34" s="16"/>
      <c r="B34" s="10"/>
      <c r="C34" s="14" t="s">
        <v>9</v>
      </c>
      <c r="D34" s="98" t="s">
        <v>10</v>
      </c>
      <c r="E34" s="28">
        <v>5000</v>
      </c>
    </row>
    <row r="35" spans="1:5" ht="12.75">
      <c r="A35" s="16"/>
      <c r="B35" s="10"/>
      <c r="C35" s="14" t="s">
        <v>60</v>
      </c>
      <c r="D35" s="98" t="s">
        <v>61</v>
      </c>
      <c r="E35" s="28">
        <v>900</v>
      </c>
    </row>
    <row r="36" spans="1:5" ht="12.75">
      <c r="A36" s="16"/>
      <c r="B36" s="10"/>
      <c r="C36" s="14" t="s">
        <v>7</v>
      </c>
      <c r="D36" s="98" t="s">
        <v>8</v>
      </c>
      <c r="E36" s="28">
        <v>5700</v>
      </c>
    </row>
    <row r="37" spans="1:5" ht="12.75">
      <c r="A37" s="16"/>
      <c r="B37" s="10"/>
      <c r="C37" s="14" t="s">
        <v>49</v>
      </c>
      <c r="D37" s="98" t="s">
        <v>50</v>
      </c>
      <c r="E37" s="28">
        <v>1000</v>
      </c>
    </row>
    <row r="38" spans="1:5" ht="25.5">
      <c r="A38" s="16"/>
      <c r="B38" s="10"/>
      <c r="C38" s="14" t="s">
        <v>62</v>
      </c>
      <c r="D38" s="15" t="s">
        <v>63</v>
      </c>
      <c r="E38" s="28">
        <v>1800</v>
      </c>
    </row>
    <row r="39" spans="1:5" ht="12.75">
      <c r="A39" s="16"/>
      <c r="B39" s="10"/>
      <c r="C39" s="14" t="s">
        <v>32</v>
      </c>
      <c r="D39" s="98" t="s">
        <v>15</v>
      </c>
      <c r="E39" s="28">
        <v>800</v>
      </c>
    </row>
    <row r="40" spans="1:5" ht="12.75">
      <c r="A40" s="16"/>
      <c r="B40" s="10"/>
      <c r="C40" s="14" t="s">
        <v>26</v>
      </c>
      <c r="D40" s="98" t="s">
        <v>33</v>
      </c>
      <c r="E40" s="28">
        <v>1800</v>
      </c>
    </row>
    <row r="41" spans="1:5" ht="12.75">
      <c r="A41" s="16"/>
      <c r="B41" s="10"/>
      <c r="C41" s="14" t="s">
        <v>34</v>
      </c>
      <c r="D41" s="98" t="s">
        <v>35</v>
      </c>
      <c r="E41" s="28">
        <v>38660</v>
      </c>
    </row>
    <row r="42" spans="1:5" ht="25.5">
      <c r="A42" s="16"/>
      <c r="B42" s="10"/>
      <c r="C42" s="14" t="s">
        <v>64</v>
      </c>
      <c r="D42" s="15" t="s">
        <v>65</v>
      </c>
      <c r="E42" s="28">
        <v>1500</v>
      </c>
    </row>
    <row r="43" spans="1:5" ht="12.75">
      <c r="A43" s="16"/>
      <c r="B43" s="10"/>
      <c r="C43" s="14" t="s">
        <v>66</v>
      </c>
      <c r="D43" s="98" t="s">
        <v>67</v>
      </c>
      <c r="E43" s="28">
        <v>1500</v>
      </c>
    </row>
    <row r="44" spans="1:5" ht="12.75">
      <c r="A44" s="16"/>
      <c r="B44" s="10"/>
      <c r="C44" s="11"/>
      <c r="D44" s="17"/>
      <c r="E44" s="28"/>
    </row>
    <row r="45" spans="1:5" ht="12.75">
      <c r="A45" s="16"/>
      <c r="B45" s="10">
        <v>80103</v>
      </c>
      <c r="C45" s="11"/>
      <c r="D45" s="99" t="s">
        <v>48</v>
      </c>
      <c r="E45" s="29">
        <f>SUM(E46:E55)</f>
        <v>46896</v>
      </c>
    </row>
    <row r="46" spans="1:5" ht="12.75">
      <c r="A46" s="16"/>
      <c r="B46" s="10"/>
      <c r="C46" s="11">
        <v>3020</v>
      </c>
      <c r="D46" s="17" t="s">
        <v>29</v>
      </c>
      <c r="E46" s="28">
        <v>350</v>
      </c>
    </row>
    <row r="47" spans="1:5" ht="12.75">
      <c r="A47" s="16"/>
      <c r="B47" s="10"/>
      <c r="C47" s="11">
        <v>4010</v>
      </c>
      <c r="D47" s="17" t="s">
        <v>11</v>
      </c>
      <c r="E47" s="28">
        <v>27000</v>
      </c>
    </row>
    <row r="48" spans="1:5" ht="12.75">
      <c r="A48" s="16"/>
      <c r="B48" s="10"/>
      <c r="C48" s="11">
        <v>4040</v>
      </c>
      <c r="D48" s="17" t="s">
        <v>12</v>
      </c>
      <c r="E48" s="28">
        <v>3000</v>
      </c>
    </row>
    <row r="49" spans="1:5" ht="12.75">
      <c r="A49" s="16"/>
      <c r="B49" s="10"/>
      <c r="C49" s="11">
        <v>4110</v>
      </c>
      <c r="D49" s="17" t="s">
        <v>13</v>
      </c>
      <c r="E49" s="28">
        <v>5400</v>
      </c>
    </row>
    <row r="50" spans="1:5" ht="12.75">
      <c r="A50" s="16"/>
      <c r="B50" s="10"/>
      <c r="C50" s="11">
        <v>4120</v>
      </c>
      <c r="D50" s="17" t="s">
        <v>24</v>
      </c>
      <c r="E50" s="28">
        <v>735</v>
      </c>
    </row>
    <row r="51" spans="1:5" ht="12.75">
      <c r="A51" s="16"/>
      <c r="B51" s="10"/>
      <c r="C51" s="11">
        <v>4210</v>
      </c>
      <c r="D51" s="17" t="s">
        <v>6</v>
      </c>
      <c r="E51" s="28">
        <v>5700</v>
      </c>
    </row>
    <row r="52" spans="1:5" ht="12.75">
      <c r="A52" s="16"/>
      <c r="B52" s="10"/>
      <c r="C52" s="14" t="s">
        <v>30</v>
      </c>
      <c r="D52" s="98" t="s">
        <v>31</v>
      </c>
      <c r="E52" s="28">
        <v>2000</v>
      </c>
    </row>
    <row r="53" spans="1:5" ht="12.75">
      <c r="A53" s="16"/>
      <c r="B53" s="10"/>
      <c r="C53" s="11">
        <v>4300</v>
      </c>
      <c r="D53" s="17" t="s">
        <v>8</v>
      </c>
      <c r="E53" s="28">
        <v>700</v>
      </c>
    </row>
    <row r="54" spans="1:5" ht="12.75">
      <c r="A54" s="16"/>
      <c r="B54" s="10"/>
      <c r="C54" s="11">
        <v>4440</v>
      </c>
      <c r="D54" s="17" t="s">
        <v>35</v>
      </c>
      <c r="E54" s="28">
        <v>2011</v>
      </c>
    </row>
    <row r="55" spans="1:5" ht="12.75">
      <c r="A55" s="21"/>
      <c r="B55" s="70"/>
      <c r="C55" s="71"/>
      <c r="D55" s="100"/>
      <c r="E55" s="28"/>
    </row>
    <row r="56" spans="1:5" ht="12.75">
      <c r="A56" s="72"/>
      <c r="B56" s="73"/>
      <c r="C56" s="74"/>
      <c r="D56" s="101"/>
      <c r="E56" s="31"/>
    </row>
    <row r="57" spans="1:5" ht="12.75">
      <c r="A57" s="9">
        <v>854</v>
      </c>
      <c r="B57" s="22"/>
      <c r="C57" s="23"/>
      <c r="D57" s="102" t="s">
        <v>40</v>
      </c>
      <c r="E57" s="30">
        <f>SUM(E58)</f>
        <v>69836</v>
      </c>
    </row>
    <row r="58" spans="1:5" ht="12.75">
      <c r="A58" s="16"/>
      <c r="B58" s="10">
        <v>85401</v>
      </c>
      <c r="C58" s="38"/>
      <c r="D58" s="103" t="s">
        <v>41</v>
      </c>
      <c r="E58" s="29">
        <v>69836</v>
      </c>
    </row>
    <row r="59" spans="1:5" ht="12.75">
      <c r="A59" s="16"/>
      <c r="B59" s="12"/>
      <c r="C59" s="20" t="s">
        <v>18</v>
      </c>
      <c r="D59" s="98" t="s">
        <v>29</v>
      </c>
      <c r="E59" s="28">
        <v>3860</v>
      </c>
    </row>
    <row r="60" spans="1:5" ht="12.75">
      <c r="A60" s="16"/>
      <c r="B60" s="12"/>
      <c r="C60" s="20" t="s">
        <v>20</v>
      </c>
      <c r="D60" s="98" t="s">
        <v>11</v>
      </c>
      <c r="E60" s="28">
        <v>47500</v>
      </c>
    </row>
    <row r="61" spans="1:5" ht="12.75">
      <c r="A61" s="16"/>
      <c r="B61" s="12"/>
      <c r="C61" s="20" t="s">
        <v>21</v>
      </c>
      <c r="D61" s="98" t="s">
        <v>12</v>
      </c>
      <c r="E61" s="28">
        <v>4180</v>
      </c>
    </row>
    <row r="62" spans="1:5" ht="12.75">
      <c r="A62" s="16"/>
      <c r="B62" s="12"/>
      <c r="C62" s="20" t="s">
        <v>22</v>
      </c>
      <c r="D62" s="98" t="s">
        <v>13</v>
      </c>
      <c r="E62" s="28">
        <v>9650</v>
      </c>
    </row>
    <row r="63" spans="1:5" ht="12.75">
      <c r="A63" s="16"/>
      <c r="B63" s="12"/>
      <c r="C63" s="11">
        <v>4120</v>
      </c>
      <c r="D63" s="17" t="s">
        <v>24</v>
      </c>
      <c r="E63" s="28">
        <v>1300</v>
      </c>
    </row>
    <row r="64" spans="1:5" ht="12.75">
      <c r="A64" s="16"/>
      <c r="B64" s="12"/>
      <c r="C64" s="20" t="s">
        <v>34</v>
      </c>
      <c r="D64" s="98" t="s">
        <v>39</v>
      </c>
      <c r="E64" s="28">
        <v>3346</v>
      </c>
    </row>
    <row r="65" spans="1:5" ht="13.5" thickBot="1">
      <c r="A65" s="16"/>
      <c r="B65" s="12"/>
      <c r="C65" s="12"/>
      <c r="D65" s="15"/>
      <c r="E65" s="31"/>
    </row>
    <row r="66" spans="1:5" ht="18.75" customHeight="1" thickBot="1" thickTop="1">
      <c r="A66" s="24"/>
      <c r="B66" s="25"/>
      <c r="C66" s="25"/>
      <c r="D66" s="26" t="s">
        <v>42</v>
      </c>
      <c r="E66" s="33">
        <f>E22+E57</f>
        <v>1102768</v>
      </c>
    </row>
    <row r="67" spans="1:5" ht="18.75" customHeight="1" thickTop="1">
      <c r="A67" s="2"/>
      <c r="B67" s="2"/>
      <c r="C67" s="2"/>
      <c r="D67" s="27"/>
      <c r="E67" s="32"/>
    </row>
    <row r="68" spans="1:5" ht="12.75" customHeight="1">
      <c r="A68" s="2"/>
      <c r="B68" s="2"/>
      <c r="C68" s="2"/>
      <c r="D68" s="2"/>
      <c r="E68" s="6"/>
    </row>
    <row r="69" spans="1:5" ht="12.75">
      <c r="A69" s="27"/>
      <c r="B69" s="2"/>
      <c r="C69" s="2"/>
      <c r="D69" s="2"/>
      <c r="E69" s="6" t="s">
        <v>72</v>
      </c>
    </row>
    <row r="70" spans="1:5" ht="12.75">
      <c r="A70" s="27"/>
      <c r="B70" s="2"/>
      <c r="C70" s="2"/>
      <c r="D70" s="2"/>
      <c r="E70" s="3"/>
    </row>
    <row r="71" spans="1:5" ht="12.75">
      <c r="A71" s="27"/>
      <c r="B71" s="2"/>
      <c r="C71" s="2"/>
      <c r="D71" s="2"/>
      <c r="E71" s="3"/>
    </row>
    <row r="72" spans="1:5" ht="12.75">
      <c r="A72" s="27"/>
      <c r="B72" s="2"/>
      <c r="C72" s="2"/>
      <c r="D72" s="2"/>
      <c r="E72" s="3" t="s">
        <v>73</v>
      </c>
    </row>
  </sheetData>
  <mergeCells count="5">
    <mergeCell ref="E20:E21"/>
    <mergeCell ref="A5:D5"/>
    <mergeCell ref="D20:D21"/>
    <mergeCell ref="D9:D10"/>
    <mergeCell ref="E9:E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8"/>
      <c r="B9" s="59"/>
      <c r="C9" s="57" t="s">
        <v>44</v>
      </c>
      <c r="D9" s="57" t="s">
        <v>45</v>
      </c>
      <c r="E9" s="57" t="s">
        <v>42</v>
      </c>
    </row>
    <row r="10" spans="1:5" ht="12.75">
      <c r="A10" s="56"/>
      <c r="B10" s="35"/>
      <c r="C10" s="60">
        <f>C11+C18</f>
        <v>296666</v>
      </c>
      <c r="D10" s="61">
        <f>D11+D18</f>
        <v>103334</v>
      </c>
      <c r="E10" s="62">
        <f aca="true" t="shared" si="0" ref="E10:E15">SUM(C10:D10)</f>
        <v>400000</v>
      </c>
    </row>
    <row r="11" spans="1:5" ht="12.75">
      <c r="A11" s="42"/>
      <c r="B11" s="43" t="s">
        <v>51</v>
      </c>
      <c r="C11" s="63">
        <f>SUM(C12:C15)</f>
        <v>17200</v>
      </c>
      <c r="D11" s="64"/>
      <c r="E11" s="65">
        <f t="shared" si="0"/>
        <v>17200</v>
      </c>
    </row>
    <row r="12" spans="1:5" ht="12.75">
      <c r="A12" s="44" t="s">
        <v>47</v>
      </c>
      <c r="B12" s="45" t="s">
        <v>46</v>
      </c>
      <c r="C12" s="46">
        <v>5000</v>
      </c>
      <c r="D12" s="34"/>
      <c r="E12" s="41">
        <f t="shared" si="0"/>
        <v>5000</v>
      </c>
    </row>
    <row r="13" spans="1:5" ht="12.75">
      <c r="A13" s="44" t="s">
        <v>5</v>
      </c>
      <c r="B13" s="45" t="s">
        <v>6</v>
      </c>
      <c r="C13" s="46">
        <v>2000</v>
      </c>
      <c r="D13" s="34"/>
      <c r="E13" s="41">
        <f t="shared" si="0"/>
        <v>2000</v>
      </c>
    </row>
    <row r="14" spans="1:5" ht="12.75">
      <c r="A14" s="44" t="s">
        <v>7</v>
      </c>
      <c r="B14" s="45" t="s">
        <v>8</v>
      </c>
      <c r="C14" s="46">
        <v>10000</v>
      </c>
      <c r="D14" s="34"/>
      <c r="E14" s="41">
        <f t="shared" si="0"/>
        <v>10000</v>
      </c>
    </row>
    <row r="15" spans="1:5" ht="12.75">
      <c r="A15" s="44" t="s">
        <v>32</v>
      </c>
      <c r="B15" s="45" t="s">
        <v>15</v>
      </c>
      <c r="C15" s="46">
        <v>200</v>
      </c>
      <c r="D15" s="34"/>
      <c r="E15" s="41">
        <f t="shared" si="0"/>
        <v>200</v>
      </c>
    </row>
    <row r="16" spans="1:5" ht="12.75">
      <c r="A16" s="39"/>
      <c r="B16" s="40"/>
      <c r="C16" s="47"/>
      <c r="D16" s="34"/>
      <c r="E16" s="48"/>
    </row>
    <row r="17" spans="1:5" ht="12.75">
      <c r="A17" s="39"/>
      <c r="B17" s="40"/>
      <c r="C17" s="47"/>
      <c r="D17" s="34"/>
      <c r="E17" s="48"/>
    </row>
    <row r="18" spans="1:5" ht="12.75">
      <c r="A18" s="39"/>
      <c r="B18" s="40" t="s">
        <v>36</v>
      </c>
      <c r="C18" s="66">
        <f>SUM(C19:C33)</f>
        <v>279466</v>
      </c>
      <c r="D18" s="66">
        <f>SUM(D19:D33)</f>
        <v>103334</v>
      </c>
      <c r="E18" s="67">
        <f>SUM(C18:D18)</f>
        <v>382800</v>
      </c>
    </row>
    <row r="19" spans="1:5" ht="12.75">
      <c r="A19" s="49" t="s">
        <v>43</v>
      </c>
      <c r="B19" s="50"/>
      <c r="C19" s="47"/>
      <c r="D19" s="34"/>
      <c r="E19" s="48"/>
    </row>
    <row r="20" spans="1:5" ht="38.25">
      <c r="A20" s="51" t="s">
        <v>37</v>
      </c>
      <c r="B20" s="52" t="s">
        <v>38</v>
      </c>
      <c r="C20" s="47"/>
      <c r="D20" s="34"/>
      <c r="E20" s="48">
        <f>SUM(C20:D20)</f>
        <v>0</v>
      </c>
    </row>
    <row r="21" spans="1:5" ht="12.75">
      <c r="A21" s="51" t="s">
        <v>19</v>
      </c>
      <c r="B21" s="45" t="s">
        <v>14</v>
      </c>
      <c r="C21" s="47">
        <v>7000</v>
      </c>
      <c r="D21" s="34"/>
      <c r="E21" s="48">
        <f aca="true" t="shared" si="1" ref="E21:E34">SUM(C21:D21)</f>
        <v>7000</v>
      </c>
    </row>
    <row r="22" spans="1:5" ht="12.75">
      <c r="A22" s="51" t="s">
        <v>20</v>
      </c>
      <c r="B22" s="45" t="s">
        <v>11</v>
      </c>
      <c r="C22" s="47"/>
      <c r="D22" s="34">
        <v>39936</v>
      </c>
      <c r="E22" s="48">
        <f t="shared" si="1"/>
        <v>39936</v>
      </c>
    </row>
    <row r="23" spans="1:5" ht="12.75">
      <c r="A23" s="51" t="s">
        <v>21</v>
      </c>
      <c r="B23" s="45" t="s">
        <v>12</v>
      </c>
      <c r="C23" s="47"/>
      <c r="D23" s="34">
        <v>3854</v>
      </c>
      <c r="E23" s="48">
        <f t="shared" si="1"/>
        <v>3854</v>
      </c>
    </row>
    <row r="24" spans="1:5" ht="12.75">
      <c r="A24" s="51" t="s">
        <v>22</v>
      </c>
      <c r="B24" s="45" t="s">
        <v>13</v>
      </c>
      <c r="C24" s="47">
        <v>2000</v>
      </c>
      <c r="D24" s="34">
        <v>8900</v>
      </c>
      <c r="E24" s="48">
        <f t="shared" si="1"/>
        <v>10900</v>
      </c>
    </row>
    <row r="25" spans="1:5" ht="12.75">
      <c r="A25" s="51" t="s">
        <v>23</v>
      </c>
      <c r="B25" s="45" t="s">
        <v>24</v>
      </c>
      <c r="C25" s="47">
        <v>200</v>
      </c>
      <c r="D25" s="34">
        <v>1100</v>
      </c>
      <c r="E25" s="48">
        <f t="shared" si="1"/>
        <v>1300</v>
      </c>
    </row>
    <row r="26" spans="1:5" ht="12.75">
      <c r="A26" s="51" t="s">
        <v>47</v>
      </c>
      <c r="B26" s="45"/>
      <c r="C26" s="47">
        <v>20000</v>
      </c>
      <c r="D26" s="34">
        <v>19680</v>
      </c>
      <c r="E26" s="48">
        <f t="shared" si="1"/>
        <v>39680</v>
      </c>
    </row>
    <row r="27" spans="1:5" ht="12.75">
      <c r="A27" s="51" t="s">
        <v>5</v>
      </c>
      <c r="B27" s="45" t="s">
        <v>6</v>
      </c>
      <c r="C27" s="47">
        <v>5000</v>
      </c>
      <c r="D27" s="34">
        <v>10764</v>
      </c>
      <c r="E27" s="48">
        <f t="shared" si="1"/>
        <v>15764</v>
      </c>
    </row>
    <row r="28" spans="1:5" ht="12.75">
      <c r="A28" s="51" t="s">
        <v>25</v>
      </c>
      <c r="B28" s="45"/>
      <c r="C28" s="47">
        <v>6000</v>
      </c>
      <c r="D28" s="34"/>
      <c r="E28" s="48">
        <f t="shared" si="1"/>
        <v>6000</v>
      </c>
    </row>
    <row r="29" spans="1:5" ht="12.75">
      <c r="A29" s="51" t="s">
        <v>9</v>
      </c>
      <c r="B29" s="45" t="s">
        <v>10</v>
      </c>
      <c r="C29" s="47"/>
      <c r="D29" s="34">
        <v>2000</v>
      </c>
      <c r="E29" s="48">
        <f t="shared" si="1"/>
        <v>2000</v>
      </c>
    </row>
    <row r="30" spans="1:5" ht="12.75">
      <c r="A30" s="51" t="s">
        <v>7</v>
      </c>
      <c r="B30" s="45" t="s">
        <v>8</v>
      </c>
      <c r="C30" s="47">
        <v>237466</v>
      </c>
      <c r="D30" s="34">
        <v>15600</v>
      </c>
      <c r="E30" s="48">
        <f t="shared" si="1"/>
        <v>253066</v>
      </c>
    </row>
    <row r="31" spans="1:5" ht="12.75">
      <c r="A31" s="51" t="s">
        <v>32</v>
      </c>
      <c r="B31" s="45" t="s">
        <v>15</v>
      </c>
      <c r="C31" s="47">
        <v>1800</v>
      </c>
      <c r="D31" s="34"/>
      <c r="E31" s="48">
        <f t="shared" si="1"/>
        <v>1800</v>
      </c>
    </row>
    <row r="32" spans="1:5" ht="12.75">
      <c r="A32" s="51" t="s">
        <v>26</v>
      </c>
      <c r="B32" s="45" t="s">
        <v>33</v>
      </c>
      <c r="C32" s="47"/>
      <c r="D32" s="34"/>
      <c r="E32" s="48">
        <f t="shared" si="1"/>
        <v>0</v>
      </c>
    </row>
    <row r="33" spans="1:5" ht="25.5">
      <c r="A33" s="51" t="s">
        <v>34</v>
      </c>
      <c r="B33" s="53" t="s">
        <v>35</v>
      </c>
      <c r="C33" s="47"/>
      <c r="D33" s="34">
        <v>1500</v>
      </c>
      <c r="E33" s="48">
        <f t="shared" si="1"/>
        <v>1500</v>
      </c>
    </row>
    <row r="34" spans="1:5" ht="12.75">
      <c r="A34" s="54"/>
      <c r="B34" s="47"/>
      <c r="C34" s="47"/>
      <c r="D34" s="34"/>
      <c r="E34" s="48">
        <f t="shared" si="1"/>
        <v>0</v>
      </c>
    </row>
    <row r="35" spans="1:5" ht="12.75">
      <c r="A35" s="55"/>
      <c r="B35" s="36"/>
      <c r="C35" s="68">
        <f>SUM(C10)</f>
        <v>296666</v>
      </c>
      <c r="D35" s="68">
        <f>SUM(D10)</f>
        <v>103334</v>
      </c>
      <c r="E35" s="68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2006-04-12T12:00:37Z</cp:lastPrinted>
  <dcterms:created xsi:type="dcterms:W3CDTF">2000-11-02T08:00:54Z</dcterms:created>
  <dcterms:modified xsi:type="dcterms:W3CDTF">2009-03-09T10:45:36Z</dcterms:modified>
  <cp:category/>
  <cp:version/>
  <cp:contentType/>
  <cp:contentStatus/>
  <cp:revision>1</cp:revision>
</cp:coreProperties>
</file>