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1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<sst xmlns="http://schemas.openxmlformats.org/spreadsheetml/2006/main" count="131" uniqueCount="106">
  <si>
    <t>Dział</t>
  </si>
  <si>
    <t>Wpływy z opłaty eksploatacyjnej</t>
  </si>
  <si>
    <t>Gospodarka mieszkaniowa</t>
  </si>
  <si>
    <t>Gospodarka gruntami i nieruchomościami</t>
  </si>
  <si>
    <t>Wpływy z opłat za zarząd,użtk.i użtk.wieczyste nier.</t>
  </si>
  <si>
    <t>Administracja publiczna</t>
  </si>
  <si>
    <t>Urzędy wojewódzkie</t>
  </si>
  <si>
    <t>Straż Miejska</t>
  </si>
  <si>
    <t>Wpływy z podatku dochodowego od osób fizycznych.</t>
  </si>
  <si>
    <t>Podatek od nieruchomości</t>
  </si>
  <si>
    <t>Podatek rolny</t>
  </si>
  <si>
    <t>Podatek od środków transportowych</t>
  </si>
  <si>
    <t>Podatek leśny</t>
  </si>
  <si>
    <t>Podatek od spadków i darowizn</t>
  </si>
  <si>
    <t>Wpływy z opłaty targowej</t>
  </si>
  <si>
    <t>Odsetki od nieterminowych wpłat z tyt.pod.i opłat</t>
  </si>
  <si>
    <t>Wpływy z opłaty skarbowej</t>
  </si>
  <si>
    <t>Udziały gmin w pod.stanowiących dochód b.p.</t>
  </si>
  <si>
    <t>Podatek dochodowy od osób fizycznych</t>
  </si>
  <si>
    <t>Podatek dochodowy od osób prawnych</t>
  </si>
  <si>
    <t>Różne rozliczenia</t>
  </si>
  <si>
    <t>Część oświatowa subwencji og.dla jedn.sam.teryt.</t>
  </si>
  <si>
    <t>Subwencje ogólne z budżetu państwa</t>
  </si>
  <si>
    <t>Wpływy  z opłat za zezwolenia na sprzedaż alkoholu</t>
  </si>
  <si>
    <t>Ośrodki pomocy społecznej</t>
  </si>
  <si>
    <t>Pozostałe odsetki</t>
  </si>
  <si>
    <t>Urzędy gmin</t>
  </si>
  <si>
    <t>Podatek od czynności cywilnoprawnych</t>
  </si>
  <si>
    <t>Usługi opiekuńcze i specjalistyczne usługi opiek.</t>
  </si>
  <si>
    <t>Bezpieczeństwo publiczne i ochrona przeciwpożarowa</t>
  </si>
  <si>
    <t>Składki na ubezp.zdrowotne opł.za osoby pobierające niektóre świadczenia z pomocy społecznej</t>
  </si>
  <si>
    <t>Par.</t>
  </si>
  <si>
    <t>Wpływy z opłaty administracyjnej za czynności urzędowe</t>
  </si>
  <si>
    <t>Urzędy nacz.org.wł. państw.,kontroli i ochr.prawa oraz sądownictwa</t>
  </si>
  <si>
    <t xml:space="preserve">Urzędy nacz.org.wł. państw.,kontroli i ochr.prawa </t>
  </si>
  <si>
    <t>Wpływy z różnych dochodów</t>
  </si>
  <si>
    <t>Podatek od działalności gospodarczej osób fiz., opł.w formie karty podatkowej</t>
  </si>
  <si>
    <t>Wpływy z innych opłat stanowiących dochody jednostek samorz .teryt. na postawie ustaw</t>
  </si>
  <si>
    <t>Dotacje cel.otrz.z b.p. na realiz. własnych zad. bieżących gmin</t>
  </si>
  <si>
    <t>Pomoc społeczna</t>
  </si>
  <si>
    <t>Załącznik Nr 1</t>
  </si>
  <si>
    <t>Obrona cywilna</t>
  </si>
  <si>
    <t>Świadczenia rodzinne oraz składki na ubezpieczenia emerytalne i rentowe z ubezpieczenia społecznego</t>
  </si>
  <si>
    <t>Dochody jednostek samorządu terytorialnego związane z realizacją zadań z zakresu administracji rządowej oraz innych zadań zleconych ustawami.</t>
  </si>
  <si>
    <t>Podatek od posiadania psów</t>
  </si>
  <si>
    <t>Wpływy ze sprzedaży składników majątkowych</t>
  </si>
  <si>
    <t>Doch.od os.pr.,od os.fizycznych i od innych jedn.nie pos.osobow.prawnej oraz wydatki związane z ich poborem</t>
  </si>
  <si>
    <t>Wpływy z pod.roln.,p.leśn.,pod. Od spadków i darowizn,pod.od czynności cywilnopr., oraz  oraz pod.i opł.lokalnych od osób fizycznych</t>
  </si>
  <si>
    <t>Część wyrównawcza subwencji ogólnej dla gmin</t>
  </si>
  <si>
    <t>Pozostała działalność</t>
  </si>
  <si>
    <t>Część równoważąca subwencji ogólnej dla gmin</t>
  </si>
  <si>
    <t>Wpływy z innych lokalnych opłat  pobieranych przez jednostki samorządu terytorialnego na podstawie odrębnych ustaw</t>
  </si>
  <si>
    <t>Dochody z najmu i dzierż.skł.maj.S.P., jedn. sam. ter. lub innych jedn.zal.do s.f.p oraz innych umów o pod.char.</t>
  </si>
  <si>
    <t>Dot.cel.otrz.z b.p. na real.zad.bież.z zakr. admin. rząd. oraz innych zadań zlec.gminom ustawami</t>
  </si>
  <si>
    <t xml:space="preserve">Wpływy z różnych opłat </t>
  </si>
  <si>
    <t>Grzywny,mandaty i inne kary pieniężne od ludności</t>
  </si>
  <si>
    <t>Środki na dofinansowanie własnych inwestycji gmin , powiatów,samorządów województw pozyskane z innych źródeł</t>
  </si>
  <si>
    <t>Zasiłki i pomoc w nat.oraz skł.na ubezp.społ. i rentowe</t>
  </si>
  <si>
    <t>Burmistrza Wyszkowa</t>
  </si>
  <si>
    <t>Urząd Miejski w Wyszkowie - dochody</t>
  </si>
  <si>
    <t>Rozdział</t>
  </si>
  <si>
    <t>Źródło dochodów</t>
  </si>
  <si>
    <t>Plan 2007 r.</t>
  </si>
  <si>
    <t>Transport i łączność</t>
  </si>
  <si>
    <t>Drogi publiczne powiatowe</t>
  </si>
  <si>
    <t>Dotacje celowe otrzymane z powiatu na zadanie bieżące realizowane na podstawie porozumień ( umów) między jednostkami samorządu terytorialnego</t>
  </si>
  <si>
    <t>Drogi publiczne gminne</t>
  </si>
  <si>
    <t>Wpływy z pod.roln.,p.leśn.,p.od czynności cywilnopr.,pod. I opłat lokalnych od osób prawnych i innych jednostek organizacyjnych</t>
  </si>
  <si>
    <t>Różne rozliczenia finansowe</t>
  </si>
  <si>
    <t>Ośrodki wsparcia</t>
  </si>
  <si>
    <t>Gospodarka komunalna i ochrona środowiska</t>
  </si>
  <si>
    <t>Gospodarka ściekowa i ochrona wód</t>
  </si>
  <si>
    <t>Kultura i ochrona dziedzictwa narodowego</t>
  </si>
  <si>
    <t>Biblioteki</t>
  </si>
  <si>
    <t>Dochody ogółem</t>
  </si>
  <si>
    <t>w złotych</t>
  </si>
  <si>
    <t>do Zarządzenia Nr 29/2007</t>
  </si>
  <si>
    <t>z dnia 20 lutego 2007</t>
  </si>
  <si>
    <t>Burmistrz Wyszkowa</t>
  </si>
  <si>
    <t>Grzegorz Nowosielski</t>
  </si>
  <si>
    <t>0470</t>
  </si>
  <si>
    <t>0750</t>
  </si>
  <si>
    <t>0870</t>
  </si>
  <si>
    <t>0690</t>
  </si>
  <si>
    <t>0970</t>
  </si>
  <si>
    <t>0570</t>
  </si>
  <si>
    <t>0350</t>
  </si>
  <si>
    <t>0310</t>
  </si>
  <si>
    <t>0320</t>
  </si>
  <si>
    <t>0330</t>
  </si>
  <si>
    <t>0340</t>
  </si>
  <si>
    <t>0500</t>
  </si>
  <si>
    <t>0910</t>
  </si>
  <si>
    <t>0360</t>
  </si>
  <si>
    <t>0370</t>
  </si>
  <si>
    <t>0430</t>
  </si>
  <si>
    <t>0450</t>
  </si>
  <si>
    <t>0410</t>
  </si>
  <si>
    <t>0460</t>
  </si>
  <si>
    <t>0480</t>
  </si>
  <si>
    <t>0490</t>
  </si>
  <si>
    <t>0010</t>
  </si>
  <si>
    <t>0020</t>
  </si>
  <si>
    <t>0920</t>
  </si>
  <si>
    <t xml:space="preserve">                                                                                               </t>
  </si>
  <si>
    <t xml:space="preserve">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</si>
</sst>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 applyAlignment="1">
      <alignment/>
    </xf>
    <xf numFmtId="49" fontId="7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tabSelected="1" view="pageBreakPreview" zoomScale="60" zoomScaleNormal="75" workbookViewId="0" topLeftCell="A1">
      <selection activeCell="H119" sqref="H119"/>
    </sheetView>
  </sheetViews>
  <sheetFormatPr defaultColWidth="9.00390625" defaultRowHeight="12.75"/>
  <cols>
    <col min="1" max="1" width="5.625" style="0" customWidth="1"/>
    <col min="2" max="2" width="8.00390625" style="0" customWidth="1"/>
    <col min="3" max="3" width="7.75390625" style="0" customWidth="1"/>
    <col min="4" max="4" width="57.00390625" style="0" customWidth="1"/>
    <col min="5" max="5" width="19.875" style="0" customWidth="1"/>
    <col min="6" max="6" width="13.75390625" style="0" customWidth="1"/>
    <col min="7" max="7" width="13.125" style="0" customWidth="1"/>
  </cols>
  <sheetData>
    <row r="1" spans="2:7" ht="15">
      <c r="B1" s="4"/>
      <c r="D1" s="5"/>
      <c r="E1" s="29" t="s">
        <v>40</v>
      </c>
      <c r="F1" s="29"/>
      <c r="G1" s="29"/>
    </row>
    <row r="2" spans="4:7" ht="15">
      <c r="D2" s="5"/>
      <c r="E2" s="29" t="s">
        <v>76</v>
      </c>
      <c r="F2" s="29"/>
      <c r="G2" s="29"/>
    </row>
    <row r="3" spans="4:7" ht="15">
      <c r="D3" s="5"/>
      <c r="E3" s="29" t="s">
        <v>58</v>
      </c>
      <c r="F3" s="29"/>
      <c r="G3" s="29"/>
    </row>
    <row r="4" spans="4:7" ht="15">
      <c r="D4" s="5"/>
      <c r="E4" s="29" t="s">
        <v>77</v>
      </c>
      <c r="F4" s="29"/>
      <c r="G4" s="29"/>
    </row>
    <row r="5" spans="4:6" ht="15">
      <c r="D5" s="5"/>
      <c r="E5" s="5"/>
      <c r="F5" s="5"/>
    </row>
    <row r="6" spans="1:7" ht="18">
      <c r="A6" s="28" t="s">
        <v>59</v>
      </c>
      <c r="B6" s="28"/>
      <c r="C6" s="28"/>
      <c r="D6" s="28"/>
      <c r="E6" s="28"/>
      <c r="F6" s="28"/>
      <c r="G6" s="28"/>
    </row>
    <row r="7" ht="16.5" customHeight="1"/>
    <row r="8" spans="1:6" ht="15">
      <c r="A8" s="2"/>
      <c r="B8" s="1"/>
      <c r="E8" s="5" t="s">
        <v>75</v>
      </c>
      <c r="F8" s="5"/>
    </row>
    <row r="9" spans="1:6" ht="15">
      <c r="A9" s="7" t="s">
        <v>0</v>
      </c>
      <c r="B9" s="8" t="s">
        <v>60</v>
      </c>
      <c r="C9" s="8" t="s">
        <v>31</v>
      </c>
      <c r="D9" s="9" t="s">
        <v>61</v>
      </c>
      <c r="E9" s="9" t="s">
        <v>62</v>
      </c>
      <c r="F9" s="6"/>
    </row>
    <row r="10" spans="1:6" ht="15.75">
      <c r="A10" s="11">
        <v>600</v>
      </c>
      <c r="B10" s="11"/>
      <c r="C10" s="22"/>
      <c r="D10" s="19" t="s">
        <v>63</v>
      </c>
      <c r="E10" s="12">
        <v>2714965</v>
      </c>
      <c r="F10" s="5"/>
    </row>
    <row r="11" spans="1:5" ht="12.75">
      <c r="A11" s="10"/>
      <c r="B11" s="10">
        <v>60014</v>
      </c>
      <c r="C11" s="23"/>
      <c r="D11" s="20" t="s">
        <v>64</v>
      </c>
      <c r="E11" s="13">
        <v>96939</v>
      </c>
    </row>
    <row r="12" spans="1:6" ht="38.25">
      <c r="A12" s="10"/>
      <c r="B12" s="14"/>
      <c r="C12" s="24">
        <v>2320</v>
      </c>
      <c r="D12" s="18" t="s">
        <v>65</v>
      </c>
      <c r="E12" s="15">
        <v>96939</v>
      </c>
      <c r="F12" s="3"/>
    </row>
    <row r="13" spans="1:5" ht="12.75">
      <c r="A13" s="10"/>
      <c r="B13" s="14"/>
      <c r="C13" s="24"/>
      <c r="D13" s="18"/>
      <c r="E13" s="14"/>
    </row>
    <row r="14" spans="1:5" ht="12.75">
      <c r="A14" s="10"/>
      <c r="B14" s="10">
        <v>60016</v>
      </c>
      <c r="C14" s="25"/>
      <c r="D14" s="20" t="s">
        <v>66</v>
      </c>
      <c r="E14" s="13">
        <v>2618026</v>
      </c>
    </row>
    <row r="15" spans="1:5" ht="25.5">
      <c r="A15" s="10"/>
      <c r="B15" s="14"/>
      <c r="C15" s="24">
        <v>6298</v>
      </c>
      <c r="D15" s="18" t="s">
        <v>56</v>
      </c>
      <c r="E15" s="15">
        <v>2618026</v>
      </c>
    </row>
    <row r="16" spans="1:5" ht="12.75">
      <c r="A16" s="10"/>
      <c r="B16" s="14"/>
      <c r="C16" s="24"/>
      <c r="D16" s="18"/>
      <c r="E16" s="14"/>
    </row>
    <row r="17" spans="1:5" ht="15">
      <c r="A17" s="11">
        <v>700</v>
      </c>
      <c r="B17" s="17"/>
      <c r="C17" s="26"/>
      <c r="D17" s="19" t="s">
        <v>2</v>
      </c>
      <c r="E17" s="12">
        <v>4300000</v>
      </c>
    </row>
    <row r="18" spans="1:5" ht="12.75">
      <c r="A18" s="10"/>
      <c r="B18" s="10">
        <v>70005</v>
      </c>
      <c r="C18" s="25"/>
      <c r="D18" s="20" t="s">
        <v>3</v>
      </c>
      <c r="E18" s="13">
        <v>4300000</v>
      </c>
    </row>
    <row r="19" spans="1:5" ht="12.75">
      <c r="A19" s="10"/>
      <c r="B19" s="14"/>
      <c r="C19" s="24" t="s">
        <v>80</v>
      </c>
      <c r="D19" s="18" t="s">
        <v>4</v>
      </c>
      <c r="E19" s="15">
        <v>520000</v>
      </c>
    </row>
    <row r="20" spans="1:5" ht="25.5">
      <c r="A20" s="10"/>
      <c r="B20" s="14"/>
      <c r="C20" s="24" t="s">
        <v>81</v>
      </c>
      <c r="D20" s="18" t="s">
        <v>52</v>
      </c>
      <c r="E20" s="15">
        <v>500000</v>
      </c>
    </row>
    <row r="21" spans="1:5" ht="12.75">
      <c r="A21" s="10"/>
      <c r="B21" s="14"/>
      <c r="C21" s="24" t="s">
        <v>82</v>
      </c>
      <c r="D21" s="18" t="s">
        <v>45</v>
      </c>
      <c r="E21" s="15">
        <v>3280000</v>
      </c>
    </row>
    <row r="22" spans="1:5" ht="12.75">
      <c r="A22" s="14"/>
      <c r="B22" s="14"/>
      <c r="C22" s="24"/>
      <c r="D22" s="18"/>
      <c r="E22" s="14"/>
    </row>
    <row r="23" spans="1:5" ht="15">
      <c r="A23" s="11">
        <v>750</v>
      </c>
      <c r="B23" s="11"/>
      <c r="C23" s="27"/>
      <c r="D23" s="19" t="s">
        <v>5</v>
      </c>
      <c r="E23" s="12">
        <v>304402</v>
      </c>
    </row>
    <row r="24" spans="1:5" ht="12.75">
      <c r="A24" s="14"/>
      <c r="B24" s="10">
        <v>75011</v>
      </c>
      <c r="C24" s="25"/>
      <c r="D24" s="20" t="s">
        <v>6</v>
      </c>
      <c r="E24" s="13">
        <v>249402</v>
      </c>
    </row>
    <row r="25" spans="1:5" ht="25.5">
      <c r="A25" s="14"/>
      <c r="B25" s="14"/>
      <c r="C25" s="24">
        <v>2010</v>
      </c>
      <c r="D25" s="18" t="s">
        <v>53</v>
      </c>
      <c r="E25" s="15">
        <v>233691</v>
      </c>
    </row>
    <row r="26" spans="1:5" ht="38.25">
      <c r="A26" s="14"/>
      <c r="B26" s="14"/>
      <c r="C26" s="24">
        <v>2360</v>
      </c>
      <c r="D26" s="18" t="s">
        <v>43</v>
      </c>
      <c r="E26" s="15">
        <v>15711</v>
      </c>
    </row>
    <row r="27" spans="1:5" ht="12.75">
      <c r="A27" s="14"/>
      <c r="B27" s="14"/>
      <c r="C27" s="24"/>
      <c r="D27" s="18"/>
      <c r="E27" s="14"/>
    </row>
    <row r="28" spans="1:5" ht="12.75">
      <c r="A28" s="14"/>
      <c r="B28" s="10">
        <v>75023</v>
      </c>
      <c r="C28" s="25"/>
      <c r="D28" s="20" t="s">
        <v>26</v>
      </c>
      <c r="E28" s="13">
        <v>55000</v>
      </c>
    </row>
    <row r="29" spans="1:5" ht="12.75">
      <c r="A29" s="14"/>
      <c r="B29" s="14"/>
      <c r="C29" s="24" t="s">
        <v>83</v>
      </c>
      <c r="D29" s="18" t="s">
        <v>54</v>
      </c>
      <c r="E29" s="15">
        <v>5000</v>
      </c>
    </row>
    <row r="30" spans="1:5" ht="12.75">
      <c r="A30" s="14"/>
      <c r="B30" s="14"/>
      <c r="C30" s="24" t="s">
        <v>84</v>
      </c>
      <c r="D30" s="18" t="s">
        <v>35</v>
      </c>
      <c r="E30" s="15">
        <v>50000</v>
      </c>
    </row>
    <row r="31" spans="1:5" ht="12.75">
      <c r="A31" s="14"/>
      <c r="B31" s="14"/>
      <c r="C31" s="24"/>
      <c r="D31" s="18"/>
      <c r="E31" s="14"/>
    </row>
    <row r="32" spans="1:5" ht="30">
      <c r="A32" s="11">
        <v>751</v>
      </c>
      <c r="B32" s="11"/>
      <c r="C32" s="27"/>
      <c r="D32" s="19" t="s">
        <v>33</v>
      </c>
      <c r="E32" s="12">
        <v>5016</v>
      </c>
    </row>
    <row r="33" spans="1:5" ht="12.75">
      <c r="A33" s="14"/>
      <c r="B33" s="10">
        <v>75101</v>
      </c>
      <c r="C33" s="25"/>
      <c r="D33" s="20" t="s">
        <v>34</v>
      </c>
      <c r="E33" s="13">
        <v>5016</v>
      </c>
    </row>
    <row r="34" spans="1:5" ht="25.5">
      <c r="A34" s="14"/>
      <c r="B34" s="14"/>
      <c r="C34" s="24">
        <v>2010</v>
      </c>
      <c r="D34" s="18" t="s">
        <v>53</v>
      </c>
      <c r="E34" s="15">
        <v>5016</v>
      </c>
    </row>
    <row r="35" spans="1:5" ht="12.75">
      <c r="A35" s="14"/>
      <c r="B35" s="14"/>
      <c r="C35" s="24"/>
      <c r="D35" s="18"/>
      <c r="E35" s="14"/>
    </row>
    <row r="36" spans="1:5" ht="30">
      <c r="A36" s="11">
        <v>754</v>
      </c>
      <c r="B36" s="11"/>
      <c r="C36" s="27"/>
      <c r="D36" s="19" t="s">
        <v>29</v>
      </c>
      <c r="E36" s="12">
        <v>151000</v>
      </c>
    </row>
    <row r="37" spans="1:5" ht="12.75">
      <c r="A37" s="14"/>
      <c r="B37" s="10">
        <v>75414</v>
      </c>
      <c r="C37" s="25"/>
      <c r="D37" s="20" t="s">
        <v>41</v>
      </c>
      <c r="E37" s="13">
        <v>1000</v>
      </c>
    </row>
    <row r="38" spans="1:5" ht="25.5">
      <c r="A38" s="14"/>
      <c r="B38" s="14"/>
      <c r="C38" s="24">
        <v>2010</v>
      </c>
      <c r="D38" s="18" t="s">
        <v>53</v>
      </c>
      <c r="E38" s="15">
        <v>1000</v>
      </c>
    </row>
    <row r="39" spans="1:5" ht="12.75">
      <c r="A39" s="14"/>
      <c r="B39" s="14"/>
      <c r="C39" s="24"/>
      <c r="D39" s="18"/>
      <c r="E39" s="14"/>
    </row>
    <row r="40" spans="1:5" ht="12.75">
      <c r="A40" s="14"/>
      <c r="B40" s="10">
        <v>75416</v>
      </c>
      <c r="C40" s="25"/>
      <c r="D40" s="20" t="s">
        <v>7</v>
      </c>
      <c r="E40" s="13">
        <v>150000</v>
      </c>
    </row>
    <row r="41" spans="1:5" ht="12.75">
      <c r="A41" s="14"/>
      <c r="B41" s="14"/>
      <c r="C41" s="24" t="s">
        <v>85</v>
      </c>
      <c r="D41" s="18" t="s">
        <v>55</v>
      </c>
      <c r="E41" s="15">
        <v>150000</v>
      </c>
    </row>
    <row r="42" spans="1:5" ht="12.75">
      <c r="A42" s="14"/>
      <c r="B42" s="14"/>
      <c r="C42" s="24"/>
      <c r="D42" s="18"/>
      <c r="E42" s="14"/>
    </row>
    <row r="43" spans="1:5" ht="45">
      <c r="A43" s="11">
        <v>756</v>
      </c>
      <c r="B43" s="11"/>
      <c r="C43" s="27"/>
      <c r="D43" s="19" t="s">
        <v>46</v>
      </c>
      <c r="E43" s="12">
        <v>29764575</v>
      </c>
    </row>
    <row r="44" spans="1:5" ht="12.75">
      <c r="A44" s="14"/>
      <c r="B44" s="10">
        <v>75601</v>
      </c>
      <c r="C44" s="25"/>
      <c r="D44" s="20" t="s">
        <v>8</v>
      </c>
      <c r="E44" s="13">
        <v>100000</v>
      </c>
    </row>
    <row r="45" spans="1:5" ht="25.5">
      <c r="A45" s="14"/>
      <c r="B45" s="14"/>
      <c r="C45" s="24" t="s">
        <v>86</v>
      </c>
      <c r="D45" s="18" t="s">
        <v>36</v>
      </c>
      <c r="E45" s="15">
        <v>100000</v>
      </c>
    </row>
    <row r="46" spans="1:5" ht="12.75">
      <c r="A46" s="14"/>
      <c r="B46" s="14"/>
      <c r="C46" s="24"/>
      <c r="D46" s="18"/>
      <c r="E46" s="14"/>
    </row>
    <row r="47" spans="1:5" ht="38.25">
      <c r="A47" s="14"/>
      <c r="B47" s="10">
        <v>75615</v>
      </c>
      <c r="C47" s="25"/>
      <c r="D47" s="20" t="s">
        <v>67</v>
      </c>
      <c r="E47" s="13">
        <v>6025500</v>
      </c>
    </row>
    <row r="48" spans="1:5" ht="12.75">
      <c r="A48" s="14"/>
      <c r="B48" s="14"/>
      <c r="C48" s="24" t="s">
        <v>87</v>
      </c>
      <c r="D48" s="18" t="s">
        <v>9</v>
      </c>
      <c r="E48" s="15">
        <v>5600000</v>
      </c>
    </row>
    <row r="49" spans="1:5" ht="12.75">
      <c r="A49" s="14"/>
      <c r="B49" s="14"/>
      <c r="C49" s="24" t="s">
        <v>88</v>
      </c>
      <c r="D49" s="18" t="s">
        <v>10</v>
      </c>
      <c r="E49" s="14">
        <v>500</v>
      </c>
    </row>
    <row r="50" spans="1:5" ht="12.75">
      <c r="A50" s="14"/>
      <c r="B50" s="14"/>
      <c r="C50" s="24" t="s">
        <v>89</v>
      </c>
      <c r="D50" s="18" t="s">
        <v>12</v>
      </c>
      <c r="E50" s="15">
        <v>50000</v>
      </c>
    </row>
    <row r="51" spans="1:5" ht="12.75">
      <c r="A51" s="14"/>
      <c r="B51" s="14"/>
      <c r="C51" s="24" t="s">
        <v>90</v>
      </c>
      <c r="D51" s="18" t="s">
        <v>11</v>
      </c>
      <c r="E51" s="15">
        <v>350000</v>
      </c>
    </row>
    <row r="52" spans="1:5" ht="12.75">
      <c r="A52" s="14"/>
      <c r="B52" s="14"/>
      <c r="C52" s="24" t="s">
        <v>91</v>
      </c>
      <c r="D52" s="18" t="s">
        <v>27</v>
      </c>
      <c r="E52" s="15">
        <v>20000</v>
      </c>
    </row>
    <row r="53" spans="1:5" ht="12.75">
      <c r="A53" s="14"/>
      <c r="B53" s="14"/>
      <c r="C53" s="24" t="s">
        <v>92</v>
      </c>
      <c r="D53" s="18" t="s">
        <v>15</v>
      </c>
      <c r="E53" s="15">
        <v>5000</v>
      </c>
    </row>
    <row r="54" spans="1:5" ht="12.75">
      <c r="A54" s="14"/>
      <c r="B54" s="14"/>
      <c r="C54" s="24"/>
      <c r="D54" s="18"/>
      <c r="E54" s="14"/>
    </row>
    <row r="55" spans="1:5" ht="38.25">
      <c r="A55" s="14"/>
      <c r="B55" s="10">
        <v>75616</v>
      </c>
      <c r="C55" s="25"/>
      <c r="D55" s="20" t="s">
        <v>47</v>
      </c>
      <c r="E55" s="13">
        <v>5871000</v>
      </c>
    </row>
    <row r="56" spans="1:5" ht="12.75">
      <c r="A56" s="14"/>
      <c r="B56" s="14"/>
      <c r="C56" s="24" t="s">
        <v>87</v>
      </c>
      <c r="D56" s="18" t="s">
        <v>9</v>
      </c>
      <c r="E56" s="15">
        <v>3150000</v>
      </c>
    </row>
    <row r="57" spans="1:5" ht="12.75">
      <c r="A57" s="14"/>
      <c r="B57" s="14"/>
      <c r="C57" s="24" t="s">
        <v>88</v>
      </c>
      <c r="D57" s="18" t="s">
        <v>10</v>
      </c>
      <c r="E57" s="15">
        <v>150000</v>
      </c>
    </row>
    <row r="58" spans="1:5" ht="12.75">
      <c r="A58" s="14"/>
      <c r="B58" s="14"/>
      <c r="C58" s="24" t="s">
        <v>89</v>
      </c>
      <c r="D58" s="18" t="s">
        <v>12</v>
      </c>
      <c r="E58" s="15">
        <v>35000</v>
      </c>
    </row>
    <row r="59" spans="1:5" ht="12.75">
      <c r="A59" s="14"/>
      <c r="B59" s="14"/>
      <c r="C59" s="24" t="s">
        <v>90</v>
      </c>
      <c r="D59" s="18" t="s">
        <v>11</v>
      </c>
      <c r="E59" s="15">
        <v>1300000</v>
      </c>
    </row>
    <row r="60" spans="1:5" ht="12.75">
      <c r="A60" s="14"/>
      <c r="B60" s="14"/>
      <c r="C60" s="24" t="s">
        <v>93</v>
      </c>
      <c r="D60" s="18" t="s">
        <v>13</v>
      </c>
      <c r="E60" s="15">
        <v>100000</v>
      </c>
    </row>
    <row r="61" spans="1:5" ht="12.75">
      <c r="A61" s="14"/>
      <c r="B61" s="14"/>
      <c r="C61" s="24" t="s">
        <v>94</v>
      </c>
      <c r="D61" s="18" t="s">
        <v>44</v>
      </c>
      <c r="E61" s="15">
        <v>1000</v>
      </c>
    </row>
    <row r="62" spans="1:5" ht="12.75">
      <c r="A62" s="14"/>
      <c r="B62" s="14"/>
      <c r="C62" s="24" t="s">
        <v>95</v>
      </c>
      <c r="D62" s="18" t="s">
        <v>14</v>
      </c>
      <c r="E62" s="15">
        <v>230000</v>
      </c>
    </row>
    <row r="63" spans="1:5" ht="12.75">
      <c r="A63" s="14"/>
      <c r="B63" s="14"/>
      <c r="C63" s="24" t="s">
        <v>96</v>
      </c>
      <c r="D63" s="18" t="s">
        <v>32</v>
      </c>
      <c r="E63" s="15">
        <v>55000</v>
      </c>
    </row>
    <row r="64" spans="1:5" ht="12.75">
      <c r="A64" s="14"/>
      <c r="B64" s="14"/>
      <c r="C64" s="24" t="s">
        <v>91</v>
      </c>
      <c r="D64" s="18" t="s">
        <v>27</v>
      </c>
      <c r="E64" s="15">
        <v>800000</v>
      </c>
    </row>
    <row r="65" spans="1:5" ht="12.75">
      <c r="A65" s="14"/>
      <c r="B65" s="14"/>
      <c r="C65" s="24" t="s">
        <v>92</v>
      </c>
      <c r="D65" s="18" t="s">
        <v>15</v>
      </c>
      <c r="E65" s="15">
        <v>50000</v>
      </c>
    </row>
    <row r="66" spans="1:5" ht="12.75">
      <c r="A66" s="14"/>
      <c r="B66" s="14"/>
      <c r="C66" s="24"/>
      <c r="D66" s="18"/>
      <c r="E66" s="14"/>
    </row>
    <row r="67" spans="1:5" ht="25.5">
      <c r="A67" s="14"/>
      <c r="B67" s="10">
        <v>75618</v>
      </c>
      <c r="C67" s="25"/>
      <c r="D67" s="20" t="s">
        <v>37</v>
      </c>
      <c r="E67" s="13">
        <v>1159000</v>
      </c>
    </row>
    <row r="68" spans="1:5" ht="12.75">
      <c r="A68" s="14"/>
      <c r="B68" s="14"/>
      <c r="C68" s="24" t="s">
        <v>97</v>
      </c>
      <c r="D68" s="18" t="s">
        <v>16</v>
      </c>
      <c r="E68" s="15">
        <v>700000</v>
      </c>
    </row>
    <row r="69" spans="1:5" ht="12.75">
      <c r="A69" s="14"/>
      <c r="B69" s="14"/>
      <c r="C69" s="24" t="s">
        <v>98</v>
      </c>
      <c r="D69" s="18" t="s">
        <v>1</v>
      </c>
      <c r="E69" s="15">
        <v>7000</v>
      </c>
    </row>
    <row r="70" spans="1:5" ht="12.75">
      <c r="A70" s="14"/>
      <c r="B70" s="14"/>
      <c r="C70" s="24" t="s">
        <v>99</v>
      </c>
      <c r="D70" s="18" t="s">
        <v>23</v>
      </c>
      <c r="E70" s="15">
        <v>400000</v>
      </c>
    </row>
    <row r="71" spans="1:5" ht="25.5">
      <c r="A71" s="14"/>
      <c r="B71" s="14"/>
      <c r="C71" s="24" t="s">
        <v>100</v>
      </c>
      <c r="D71" s="18" t="s">
        <v>51</v>
      </c>
      <c r="E71" s="15">
        <v>52000</v>
      </c>
    </row>
    <row r="72" spans="1:5" ht="12.75">
      <c r="A72" s="14"/>
      <c r="B72" s="14"/>
      <c r="C72" s="24"/>
      <c r="D72" s="18"/>
      <c r="E72" s="14"/>
    </row>
    <row r="73" spans="1:5" ht="12.75">
      <c r="A73" s="14"/>
      <c r="B73" s="10">
        <v>75621</v>
      </c>
      <c r="C73" s="25"/>
      <c r="D73" s="20" t="s">
        <v>17</v>
      </c>
      <c r="E73" s="13">
        <v>16609075</v>
      </c>
    </row>
    <row r="74" spans="1:5" ht="12.75">
      <c r="A74" s="14"/>
      <c r="B74" s="14"/>
      <c r="C74" s="24" t="s">
        <v>101</v>
      </c>
      <c r="D74" s="18" t="s">
        <v>18</v>
      </c>
      <c r="E74" s="15">
        <v>15909075</v>
      </c>
    </row>
    <row r="75" spans="1:5" ht="12.75">
      <c r="A75" s="14"/>
      <c r="B75" s="14"/>
      <c r="C75" s="24" t="s">
        <v>102</v>
      </c>
      <c r="D75" s="18" t="s">
        <v>19</v>
      </c>
      <c r="E75" s="15">
        <v>700000</v>
      </c>
    </row>
    <row r="76" spans="1:5" ht="12.75">
      <c r="A76" s="14"/>
      <c r="B76" s="14"/>
      <c r="C76" s="24"/>
      <c r="D76" s="18"/>
      <c r="E76" s="14"/>
    </row>
    <row r="77" spans="1:5" ht="15">
      <c r="A77" s="11">
        <v>758</v>
      </c>
      <c r="B77" s="11"/>
      <c r="C77" s="27"/>
      <c r="D77" s="19" t="s">
        <v>20</v>
      </c>
      <c r="E77" s="12">
        <v>18662433</v>
      </c>
    </row>
    <row r="78" spans="1:5" ht="12.75">
      <c r="A78" s="14"/>
      <c r="B78" s="10">
        <v>75801</v>
      </c>
      <c r="C78" s="25"/>
      <c r="D78" s="20" t="s">
        <v>21</v>
      </c>
      <c r="E78" s="13">
        <v>17323908</v>
      </c>
    </row>
    <row r="79" spans="1:5" ht="12.75">
      <c r="A79" s="14"/>
      <c r="B79" s="14"/>
      <c r="C79" s="24">
        <v>2920</v>
      </c>
      <c r="D79" s="18" t="s">
        <v>22</v>
      </c>
      <c r="E79" s="15">
        <v>17323908</v>
      </c>
    </row>
    <row r="80" spans="1:5" ht="12.75">
      <c r="A80" s="14"/>
      <c r="B80" s="14"/>
      <c r="C80" s="24"/>
      <c r="D80" s="18"/>
      <c r="E80" s="14"/>
    </row>
    <row r="81" spans="1:5" ht="12.75">
      <c r="A81" s="14"/>
      <c r="B81" s="10">
        <v>75807</v>
      </c>
      <c r="C81" s="25"/>
      <c r="D81" s="20" t="s">
        <v>48</v>
      </c>
      <c r="E81" s="13">
        <v>1082320</v>
      </c>
    </row>
    <row r="82" spans="1:5" ht="12.75">
      <c r="A82" s="14"/>
      <c r="B82" s="14"/>
      <c r="C82" s="24">
        <v>2920</v>
      </c>
      <c r="D82" s="18" t="s">
        <v>22</v>
      </c>
      <c r="E82" s="15">
        <v>1082320</v>
      </c>
    </row>
    <row r="83" spans="1:5" ht="12.75">
      <c r="A83" s="14"/>
      <c r="B83" s="14"/>
      <c r="C83" s="24"/>
      <c r="D83" s="18"/>
      <c r="E83" s="14"/>
    </row>
    <row r="84" spans="1:5" ht="12.75">
      <c r="A84" s="14"/>
      <c r="B84" s="10">
        <v>75814</v>
      </c>
      <c r="C84" s="25"/>
      <c r="D84" s="20" t="s">
        <v>68</v>
      </c>
      <c r="E84" s="13">
        <v>25000</v>
      </c>
    </row>
    <row r="85" spans="1:5" ht="12.75">
      <c r="A85" s="14"/>
      <c r="B85" s="14"/>
      <c r="C85" s="24" t="s">
        <v>103</v>
      </c>
      <c r="D85" s="18" t="s">
        <v>25</v>
      </c>
      <c r="E85" s="15">
        <v>25000</v>
      </c>
    </row>
    <row r="86" spans="1:5" ht="12.75">
      <c r="A86" s="14"/>
      <c r="B86" s="14"/>
      <c r="C86" s="24"/>
      <c r="D86" s="18"/>
      <c r="E86" s="14"/>
    </row>
    <row r="87" spans="1:5" ht="12.75">
      <c r="A87" s="14"/>
      <c r="B87" s="10">
        <v>75831</v>
      </c>
      <c r="C87" s="25"/>
      <c r="D87" s="20" t="s">
        <v>50</v>
      </c>
      <c r="E87" s="13">
        <v>231205</v>
      </c>
    </row>
    <row r="88" spans="1:5" ht="12.75">
      <c r="A88" s="14"/>
      <c r="B88" s="14"/>
      <c r="C88" s="24">
        <v>2920</v>
      </c>
      <c r="D88" s="18" t="s">
        <v>22</v>
      </c>
      <c r="E88" s="15">
        <v>231205</v>
      </c>
    </row>
    <row r="89" spans="1:5" ht="12.75">
      <c r="A89" s="14"/>
      <c r="B89" s="14"/>
      <c r="C89" s="24"/>
      <c r="D89" s="18"/>
      <c r="E89" s="14"/>
    </row>
    <row r="90" spans="1:5" ht="15">
      <c r="A90" s="11">
        <v>852</v>
      </c>
      <c r="B90" s="11"/>
      <c r="C90" s="27"/>
      <c r="D90" s="19" t="s">
        <v>39</v>
      </c>
      <c r="E90" s="12">
        <f>E91+E94+E97+E100+E104+E107+E110</f>
        <v>13899200</v>
      </c>
    </row>
    <row r="91" spans="1:5" ht="12.75">
      <c r="A91" s="14"/>
      <c r="B91" s="10">
        <v>85203</v>
      </c>
      <c r="C91" s="25"/>
      <c r="D91" s="20" t="s">
        <v>69</v>
      </c>
      <c r="E91" s="13">
        <f>SUM(E92)</f>
        <v>290000</v>
      </c>
    </row>
    <row r="92" spans="1:5" ht="25.5">
      <c r="A92" s="14"/>
      <c r="B92" s="14"/>
      <c r="C92" s="24">
        <v>2010</v>
      </c>
      <c r="D92" s="18" t="s">
        <v>53</v>
      </c>
      <c r="E92" s="15">
        <v>290000</v>
      </c>
    </row>
    <row r="93" spans="1:5" ht="12.75">
      <c r="A93" s="14"/>
      <c r="B93" s="14"/>
      <c r="C93" s="24"/>
      <c r="D93" s="18"/>
      <c r="E93" s="14"/>
    </row>
    <row r="94" spans="1:5" ht="25.5">
      <c r="A94" s="14"/>
      <c r="B94" s="10">
        <v>85212</v>
      </c>
      <c r="C94" s="25"/>
      <c r="D94" s="20" t="s">
        <v>42</v>
      </c>
      <c r="E94" s="13">
        <f>SUM(E95)</f>
        <v>12000000</v>
      </c>
    </row>
    <row r="95" spans="1:5" ht="25.5">
      <c r="A95" s="14"/>
      <c r="B95" s="14"/>
      <c r="C95" s="24">
        <v>2010</v>
      </c>
      <c r="D95" s="18" t="s">
        <v>53</v>
      </c>
      <c r="E95" s="15">
        <v>12000000</v>
      </c>
    </row>
    <row r="96" spans="1:5" ht="12.75">
      <c r="A96" s="14"/>
      <c r="B96" s="14"/>
      <c r="C96" s="24"/>
      <c r="D96" s="18"/>
      <c r="E96" s="14"/>
    </row>
    <row r="97" spans="1:5" ht="25.5">
      <c r="A97" s="14"/>
      <c r="B97" s="10">
        <v>85213</v>
      </c>
      <c r="C97" s="25"/>
      <c r="D97" s="20" t="s">
        <v>30</v>
      </c>
      <c r="E97" s="13">
        <f>SUM(E98)</f>
        <v>50000</v>
      </c>
    </row>
    <row r="98" spans="1:5" ht="25.5">
      <c r="A98" s="14"/>
      <c r="B98" s="14"/>
      <c r="C98" s="24">
        <v>2010</v>
      </c>
      <c r="D98" s="18" t="s">
        <v>53</v>
      </c>
      <c r="E98" s="15">
        <v>50000</v>
      </c>
    </row>
    <row r="99" spans="1:5" ht="12.75">
      <c r="A99" s="14"/>
      <c r="B99" s="14"/>
      <c r="C99" s="24"/>
      <c r="D99" s="18"/>
      <c r="E99" s="14"/>
    </row>
    <row r="100" spans="1:5" ht="12.75">
      <c r="A100" s="14"/>
      <c r="B100" s="10">
        <v>85214</v>
      </c>
      <c r="C100" s="25"/>
      <c r="D100" s="20" t="s">
        <v>57</v>
      </c>
      <c r="E100" s="13">
        <f>SUM(E101:E102)</f>
        <v>626000</v>
      </c>
    </row>
    <row r="101" spans="1:5" ht="25.5">
      <c r="A101" s="14"/>
      <c r="B101" s="14"/>
      <c r="C101" s="24">
        <v>2010</v>
      </c>
      <c r="D101" s="18" t="s">
        <v>53</v>
      </c>
      <c r="E101" s="15">
        <v>538000</v>
      </c>
    </row>
    <row r="102" spans="1:5" ht="12.75">
      <c r="A102" s="14"/>
      <c r="B102" s="14"/>
      <c r="C102" s="24">
        <v>2030</v>
      </c>
      <c r="D102" s="18" t="s">
        <v>38</v>
      </c>
      <c r="E102" s="15">
        <v>88000</v>
      </c>
    </row>
    <row r="103" spans="1:5" ht="12.75">
      <c r="A103" s="14"/>
      <c r="B103" s="14"/>
      <c r="C103" s="24"/>
      <c r="D103" s="18"/>
      <c r="E103" s="14"/>
    </row>
    <row r="104" spans="1:5" ht="12.75">
      <c r="A104" s="14"/>
      <c r="B104" s="10">
        <v>85219</v>
      </c>
      <c r="C104" s="25"/>
      <c r="D104" s="20" t="s">
        <v>24</v>
      </c>
      <c r="E104" s="13">
        <f>SUM(E105)</f>
        <v>590000</v>
      </c>
    </row>
    <row r="105" spans="1:5" ht="12.75">
      <c r="A105" s="14"/>
      <c r="B105" s="14"/>
      <c r="C105" s="24">
        <v>2030</v>
      </c>
      <c r="D105" s="18" t="s">
        <v>38</v>
      </c>
      <c r="E105" s="15">
        <v>590000</v>
      </c>
    </row>
    <row r="106" spans="1:5" ht="12.75">
      <c r="A106" s="14"/>
      <c r="B106" s="14"/>
      <c r="C106" s="24"/>
      <c r="D106" s="18"/>
      <c r="E106" s="14"/>
    </row>
    <row r="107" spans="1:5" ht="12.75">
      <c r="A107" s="14"/>
      <c r="B107" s="10">
        <v>85228</v>
      </c>
      <c r="C107" s="25"/>
      <c r="D107" s="20" t="s">
        <v>28</v>
      </c>
      <c r="E107" s="13">
        <f>SUM(E108)</f>
        <v>115200</v>
      </c>
    </row>
    <row r="108" spans="1:5" ht="25.5">
      <c r="A108" s="14"/>
      <c r="B108" s="14"/>
      <c r="C108" s="24">
        <v>2010</v>
      </c>
      <c r="D108" s="18" t="s">
        <v>53</v>
      </c>
      <c r="E108" s="15">
        <v>115200</v>
      </c>
    </row>
    <row r="109" spans="1:5" ht="12.75">
      <c r="A109" s="14"/>
      <c r="B109" s="14"/>
      <c r="C109" s="24"/>
      <c r="D109" s="18"/>
      <c r="E109" s="14"/>
    </row>
    <row r="110" spans="1:7" ht="15">
      <c r="A110" s="14"/>
      <c r="B110" s="10">
        <v>85295</v>
      </c>
      <c r="C110" s="25"/>
      <c r="D110" s="20" t="s">
        <v>49</v>
      </c>
      <c r="E110" s="13">
        <f>SUM(E111)</f>
        <v>228000</v>
      </c>
      <c r="F110" s="5"/>
      <c r="G110" s="5"/>
    </row>
    <row r="111" spans="1:7" ht="15">
      <c r="A111" s="14"/>
      <c r="B111" s="14"/>
      <c r="C111" s="24">
        <v>2030</v>
      </c>
      <c r="D111" s="18" t="s">
        <v>38</v>
      </c>
      <c r="E111" s="15">
        <v>228000</v>
      </c>
      <c r="F111" s="6"/>
      <c r="G111" s="6"/>
    </row>
    <row r="112" spans="1:7" ht="15">
      <c r="A112" s="14"/>
      <c r="B112" s="14"/>
      <c r="C112" s="24"/>
      <c r="D112" s="18"/>
      <c r="E112" s="14"/>
      <c r="F112" s="5"/>
      <c r="G112" s="5"/>
    </row>
    <row r="113" spans="1:6" ht="15.75">
      <c r="A113" s="11">
        <v>900</v>
      </c>
      <c r="B113" s="11"/>
      <c r="C113" s="27"/>
      <c r="D113" s="19" t="s">
        <v>70</v>
      </c>
      <c r="E113" s="12">
        <v>2531276</v>
      </c>
      <c r="F113" s="5"/>
    </row>
    <row r="114" spans="1:7" ht="14.25">
      <c r="A114" s="14"/>
      <c r="B114" s="10">
        <v>90001</v>
      </c>
      <c r="C114" s="25"/>
      <c r="D114" s="20" t="s">
        <v>71</v>
      </c>
      <c r="E114" s="13">
        <v>2531276</v>
      </c>
      <c r="F114" s="3"/>
      <c r="G114" s="3"/>
    </row>
    <row r="115" spans="1:5" ht="25.5">
      <c r="A115" s="14"/>
      <c r="B115" s="14"/>
      <c r="C115" s="24">
        <v>6298</v>
      </c>
      <c r="D115" s="18" t="s">
        <v>56</v>
      </c>
      <c r="E115" s="15">
        <v>2531276</v>
      </c>
    </row>
    <row r="116" spans="1:5" ht="12.75">
      <c r="A116" s="14"/>
      <c r="B116" s="14"/>
      <c r="C116" s="24"/>
      <c r="D116" s="18"/>
      <c r="E116" s="14"/>
    </row>
    <row r="117" spans="1:5" ht="15">
      <c r="A117" s="11">
        <v>921</v>
      </c>
      <c r="B117" s="11"/>
      <c r="C117" s="27"/>
      <c r="D117" s="19" t="s">
        <v>72</v>
      </c>
      <c r="E117" s="12">
        <v>50000</v>
      </c>
    </row>
    <row r="118" spans="1:5" ht="12.75">
      <c r="A118" s="14"/>
      <c r="B118" s="10">
        <v>92116</v>
      </c>
      <c r="C118" s="25"/>
      <c r="D118" s="20" t="s">
        <v>73</v>
      </c>
      <c r="E118" s="13">
        <v>50000</v>
      </c>
    </row>
    <row r="119" spans="1:5" ht="38.25">
      <c r="A119" s="14"/>
      <c r="B119" s="14"/>
      <c r="C119" s="24">
        <v>2320</v>
      </c>
      <c r="D119" s="18" t="s">
        <v>65</v>
      </c>
      <c r="E119" s="15">
        <v>50000</v>
      </c>
    </row>
    <row r="120" spans="1:5" ht="12.75">
      <c r="A120" s="14"/>
      <c r="B120" s="14"/>
      <c r="C120" s="14"/>
      <c r="D120" s="18"/>
      <c r="E120" s="14"/>
    </row>
    <row r="121" spans="1:5" ht="15">
      <c r="A121" s="11" t="s">
        <v>74</v>
      </c>
      <c r="B121" s="11"/>
      <c r="C121" s="11"/>
      <c r="D121" s="11"/>
      <c r="E121" s="12">
        <f>E10+E17+E23+E32+E36+E43+E77+E90+E113+E117</f>
        <v>72382867</v>
      </c>
    </row>
    <row r="122" spans="1:5" ht="12.75">
      <c r="A122" s="14"/>
      <c r="B122" s="14"/>
      <c r="C122" s="14"/>
      <c r="D122" s="14"/>
      <c r="E122" s="14"/>
    </row>
    <row r="123" spans="1:5" ht="12.75">
      <c r="A123" s="16"/>
      <c r="B123" s="16"/>
      <c r="C123" s="16"/>
      <c r="D123" s="16"/>
      <c r="E123" s="16"/>
    </row>
    <row r="125" spans="4:5" ht="14.25">
      <c r="D125" t="s">
        <v>104</v>
      </c>
      <c r="E125" s="21" t="s">
        <v>78</v>
      </c>
    </row>
    <row r="126" ht="14.25">
      <c r="E126" s="21"/>
    </row>
    <row r="127" ht="14.25">
      <c r="E127" s="21"/>
    </row>
    <row r="128" spans="4:5" ht="14.25">
      <c r="D128" t="s">
        <v>105</v>
      </c>
      <c r="E128" s="21" t="s">
        <v>79</v>
      </c>
    </row>
  </sheetData>
  <mergeCells count="5">
    <mergeCell ref="A6:G6"/>
    <mergeCell ref="E1:G1"/>
    <mergeCell ref="E2:G2"/>
    <mergeCell ref="E3:G3"/>
    <mergeCell ref="E4:G4"/>
  </mergeCells>
  <printOptions horizontalCentered="1"/>
  <pageMargins left="0.5905511811023623" right="0" top="0.5905511811023623" bottom="0.7874015748031497" header="0.5905511811023623" footer="0.1968503937007874"/>
  <pageSetup fitToHeight="3" fitToWidth="1" horizontalDpi="600" verticalDpi="600" orientation="portrait" paperSize="9" scale="78" r:id="rId1"/>
  <headerFooter alignWithMargins="0">
    <oddFooter>&amp;LStrona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G15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2007-02-20T12:26:07Z</cp:lastPrinted>
  <dcterms:created xsi:type="dcterms:W3CDTF">2000-11-02T08:00:54Z</dcterms:created>
  <dcterms:modified xsi:type="dcterms:W3CDTF">2009-03-09T10:42:30Z</dcterms:modified>
  <cp:category/>
  <cp:version/>
  <cp:contentType/>
  <cp:contentStatus/>
</cp:coreProperties>
</file>