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'Arkusz1'!$14:$15</definedName>
  </definedNames>
  <calcPr fullCalcOnLoad="1"/>
</workbook>
</file>

<file path=xl/sharedStrings.xml><?xml version="1.0" encoding="utf-8"?>
<sst xmlns="http://schemas.openxmlformats.org/spreadsheetml/2006/main" count="128" uniqueCount="72">
  <si>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</si>
  <si>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</si>
  <si>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</si>
  <si>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</si>
  <si>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</si>
  <si>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</si>
  <si>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</si>
  <si>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</si>
  <si>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</si>
  <si>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</si>
  <si>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</si>
  <si>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</si>
  <si>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</si>
  <si>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</si>
  <si>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</si>
  <si>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</si>
  <si>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</si>
  <si>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</si>
  <si>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</si>
  <si>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</si>
  <si>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</si>
  <si>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</si>
  <si>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</si>
  <si>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</si>
  <si>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</si>
  <si>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</si>
  <si>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</si>
  <si>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</si>
  <si>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</si>
  <si>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</si>
  <si>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</si>
  <si>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</si>
  <si>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</si>
  <si>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</si>
  <si>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</si>
  <si>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</si>
  <si>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</si>
  <si>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</si>
  <si>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</si>
  <si>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</si>
  <si>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</si>
  <si>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</si>
  <si>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</si>
  <si>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</si>
  <si>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</si>
  <si>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</si>
  <si>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</si>
  <si>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 Wyszkowa</t>
  </si>
  <si>
    <t>Grzegorz Nowosielski</t>
  </si>
  <si>
    <t>Wynagrodzenia bezosobowe</t>
  </si>
  <si>
    <t>Pomoc Społeczna</t>
  </si>
  <si>
    <t>Zakup akcesoriów komputerowych, w tym programów i licencji</t>
  </si>
  <si>
    <t>Wpłaty na Państw.Fundusz Reh.Osób Niepełnospr.</t>
  </si>
  <si>
    <t>Szkolenia pracowników niebędących członkami korpusu służby cywilnej.</t>
  </si>
  <si>
    <t>Zakup usług zdrowotnych</t>
  </si>
  <si>
    <t>Zakup usług dostępu do sieci Internet</t>
  </si>
  <si>
    <t>4370</t>
  </si>
  <si>
    <t>Opłaty z tytułu zakupu usług telekomunikacyjnych telefonii stacjonarnej</t>
  </si>
  <si>
    <t>4700</t>
  </si>
  <si>
    <t>Ośrodki wsparcia</t>
  </si>
  <si>
    <t>Zakup środków żywnośći</t>
  </si>
  <si>
    <t>Świadczenia rodzinne oraz składki na ubezpieczenia emerytalne i rentowe z ubezpieczenia społecznego</t>
  </si>
  <si>
    <t>Świadczenia społeczne</t>
  </si>
  <si>
    <t>Zasiłki i pomoc w nat.oraz skł.na ubezp.społ.</t>
  </si>
  <si>
    <t>Usługi opiekuńcze i specjal.usł.opiek.</t>
  </si>
  <si>
    <t>Załącznik Nr 2a</t>
  </si>
  <si>
    <t>Burmistrza Wyszkowa</t>
  </si>
  <si>
    <t>Zmiany w planie zadań zleconych</t>
  </si>
  <si>
    <t>z zakresu administracji rządowej</t>
  </si>
  <si>
    <t>PLAN WYDATKÓW</t>
  </si>
  <si>
    <t>do Zarządzenia Nr 257/2007</t>
  </si>
  <si>
    <t>z dnia 28 grudnia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</si>
</sst>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1"/>
      <name val="Arial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5" fillId="0" borderId="4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11" xfId="0" applyFont="1" applyBorder="1" applyAlignment="1">
      <alignment horizontal="center"/>
    </xf>
    <xf numFmtId="49" fontId="2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7" fillId="0" borderId="14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3" fontId="14" fillId="0" borderId="19" xfId="0" applyNumberFormat="1" applyFont="1" applyBorder="1" applyAlignment="1">
      <alignment wrapText="1"/>
    </xf>
    <xf numFmtId="3" fontId="6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2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6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workbookViewId="0" topLeftCell="A1">
      <selection activeCell="E10" sqref="E10"/>
    </sheetView>
  </sheetViews>
  <sheetFormatPr defaultColWidth="9.140625" defaultRowHeight="12.75"/>
  <cols>
    <col min="1" max="1" width="4.5742187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2" customFormat="1" ht="15">
      <c r="A1" s="23"/>
      <c r="B1" s="23"/>
      <c r="C1" s="23"/>
      <c r="D1" s="74"/>
      <c r="E1" s="75" t="s">
        <v>65</v>
      </c>
      <c r="F1" s="35"/>
    </row>
    <row r="2" spans="1:6" s="32" customFormat="1" ht="15">
      <c r="A2" s="23"/>
      <c r="B2" s="23"/>
      <c r="C2" s="23"/>
      <c r="D2" s="74"/>
      <c r="E2" s="75" t="s">
        <v>70</v>
      </c>
      <c r="F2" s="35"/>
    </row>
    <row r="3" spans="1:6" s="32" customFormat="1" ht="15">
      <c r="A3" s="23"/>
      <c r="B3" s="23"/>
      <c r="C3" s="23"/>
      <c r="D3" s="74"/>
      <c r="E3" s="75" t="s">
        <v>66</v>
      </c>
      <c r="F3" s="35"/>
    </row>
    <row r="4" spans="1:6" s="32" customFormat="1" ht="15">
      <c r="A4" s="23"/>
      <c r="B4" s="23"/>
      <c r="C4" s="23"/>
      <c r="D4" s="74"/>
      <c r="E4" s="75" t="s">
        <v>71</v>
      </c>
      <c r="F4" s="35"/>
    </row>
    <row r="5" spans="1:6" s="32" customFormat="1" ht="15">
      <c r="A5" s="23"/>
      <c r="B5" s="23"/>
      <c r="C5" s="23"/>
      <c r="D5" s="74"/>
      <c r="E5" s="75"/>
      <c r="F5" s="35"/>
    </row>
    <row r="6" spans="1:6" s="32" customFormat="1" ht="15">
      <c r="A6" s="23"/>
      <c r="B6" s="23"/>
      <c r="C6" s="23"/>
      <c r="D6" s="78" t="s">
        <v>67</v>
      </c>
      <c r="E6" s="75"/>
      <c r="F6" s="35"/>
    </row>
    <row r="7" spans="1:6" s="32" customFormat="1" ht="15">
      <c r="A7" s="23"/>
      <c r="B7" s="23"/>
      <c r="C7" s="23"/>
      <c r="D7" s="78" t="s">
        <v>68</v>
      </c>
      <c r="E7" s="75"/>
      <c r="F7" s="35"/>
    </row>
    <row r="8" spans="1:6" s="32" customFormat="1" ht="15">
      <c r="A8" s="23"/>
      <c r="B8" s="23"/>
      <c r="C8" s="23"/>
      <c r="D8" s="78"/>
      <c r="E8" s="75"/>
      <c r="F8" s="35"/>
    </row>
    <row r="9" spans="1:6" s="32" customFormat="1" ht="15">
      <c r="A9" s="23"/>
      <c r="B9" s="23"/>
      <c r="C9" s="23"/>
      <c r="D9" s="78"/>
      <c r="E9" s="75"/>
      <c r="F9" s="35"/>
    </row>
    <row r="10" spans="1:6" s="32" customFormat="1" ht="15">
      <c r="A10" s="23"/>
      <c r="B10" s="23"/>
      <c r="C10" s="23"/>
      <c r="D10" s="78" t="s">
        <v>69</v>
      </c>
      <c r="E10" s="75"/>
      <c r="F10" s="35"/>
    </row>
    <row r="11" spans="1:6" s="32" customFormat="1" ht="15">
      <c r="A11" s="23"/>
      <c r="B11" s="23"/>
      <c r="C11" s="23"/>
      <c r="D11" s="76"/>
      <c r="E11" s="77"/>
      <c r="F11" s="35"/>
    </row>
    <row r="12" spans="1:6" s="32" customFormat="1" ht="15.75">
      <c r="A12" s="33"/>
      <c r="B12" s="34"/>
      <c r="C12" s="34"/>
      <c r="D12" s="34"/>
      <c r="E12" s="34"/>
      <c r="F12" s="35"/>
    </row>
    <row r="13" spans="1:6" s="32" customFormat="1" ht="14.25">
      <c r="A13" s="25"/>
      <c r="B13" s="25"/>
      <c r="C13" s="25"/>
      <c r="D13" s="25"/>
      <c r="E13" s="25"/>
      <c r="F13" s="24"/>
    </row>
    <row r="14" spans="1:6" s="32" customFormat="1" ht="13.5" customHeight="1">
      <c r="A14" s="37" t="s">
        <v>0</v>
      </c>
      <c r="B14" s="26"/>
      <c r="C14" s="41"/>
      <c r="D14" s="79" t="s">
        <v>1</v>
      </c>
      <c r="E14" s="72" t="s">
        <v>45</v>
      </c>
      <c r="F14" s="73" t="s">
        <v>46</v>
      </c>
    </row>
    <row r="15" spans="1:6" s="32" customFormat="1" ht="43.5" customHeight="1" thickBot="1">
      <c r="A15" s="37" t="s">
        <v>2</v>
      </c>
      <c r="B15" s="26" t="s">
        <v>3</v>
      </c>
      <c r="C15" s="41" t="s">
        <v>4</v>
      </c>
      <c r="D15" s="80"/>
      <c r="E15" s="27" t="s">
        <v>38</v>
      </c>
      <c r="F15" s="27" t="s">
        <v>38</v>
      </c>
    </row>
    <row r="16" spans="1:6" s="32" customFormat="1" ht="15">
      <c r="A16" s="42">
        <v>852</v>
      </c>
      <c r="B16" s="43"/>
      <c r="C16" s="43"/>
      <c r="D16" s="60" t="s">
        <v>50</v>
      </c>
      <c r="E16" s="52">
        <f>E17+E36+E49+E52</f>
        <v>2680991</v>
      </c>
      <c r="F16" s="52">
        <f>F17+F36+F49+F52</f>
        <v>31631</v>
      </c>
    </row>
    <row r="17" spans="1:6" s="32" customFormat="1" ht="15">
      <c r="A17" s="49"/>
      <c r="B17" s="61">
        <v>85203</v>
      </c>
      <c r="C17" s="62"/>
      <c r="D17" s="63" t="s">
        <v>59</v>
      </c>
      <c r="E17" s="54">
        <f>SUM(E18:E33)</f>
        <v>20756</v>
      </c>
      <c r="F17" s="54">
        <f>SUM(F18:F33)</f>
        <v>20756</v>
      </c>
    </row>
    <row r="18" spans="1:6" s="32" customFormat="1" ht="15">
      <c r="A18" s="49"/>
      <c r="B18" s="44"/>
      <c r="C18" s="39">
        <v>4010</v>
      </c>
      <c r="D18" s="58" t="s">
        <v>11</v>
      </c>
      <c r="E18" s="51"/>
      <c r="F18" s="71">
        <v>5004</v>
      </c>
    </row>
    <row r="19" spans="1:6" s="32" customFormat="1" ht="15">
      <c r="A19" s="49"/>
      <c r="B19" s="44"/>
      <c r="C19" s="39">
        <v>4110</v>
      </c>
      <c r="D19" s="58" t="s">
        <v>13</v>
      </c>
      <c r="E19" s="51"/>
      <c r="F19" s="71">
        <v>3536</v>
      </c>
    </row>
    <row r="20" spans="1:6" s="32" customFormat="1" ht="15">
      <c r="A20" s="49"/>
      <c r="B20" s="44"/>
      <c r="C20" s="39">
        <v>4120</v>
      </c>
      <c r="D20" s="58" t="s">
        <v>23</v>
      </c>
      <c r="E20" s="51">
        <v>2813</v>
      </c>
      <c r="F20" s="71"/>
    </row>
    <row r="21" spans="1:6" s="32" customFormat="1" ht="15">
      <c r="A21" s="49"/>
      <c r="B21" s="44"/>
      <c r="C21" s="39">
        <v>4140</v>
      </c>
      <c r="D21" s="58" t="s">
        <v>52</v>
      </c>
      <c r="E21" s="51"/>
      <c r="F21" s="71">
        <v>174</v>
      </c>
    </row>
    <row r="22" spans="1:6" s="32" customFormat="1" ht="15">
      <c r="A22" s="49"/>
      <c r="B22" s="44"/>
      <c r="C22" s="39">
        <v>4170</v>
      </c>
      <c r="D22" s="58" t="s">
        <v>49</v>
      </c>
      <c r="E22" s="51">
        <v>1916</v>
      </c>
      <c r="F22" s="71"/>
    </row>
    <row r="23" spans="1:6" s="32" customFormat="1" ht="15">
      <c r="A23" s="49"/>
      <c r="B23" s="44"/>
      <c r="C23" s="39">
        <v>4210</v>
      </c>
      <c r="D23" s="58" t="s">
        <v>6</v>
      </c>
      <c r="E23" s="51"/>
      <c r="F23" s="71">
        <v>9154</v>
      </c>
    </row>
    <row r="24" spans="1:6" s="32" customFormat="1" ht="15">
      <c r="A24" s="49"/>
      <c r="B24" s="44"/>
      <c r="C24" s="39">
        <v>4220</v>
      </c>
      <c r="D24" s="58" t="s">
        <v>60</v>
      </c>
      <c r="E24" s="51">
        <v>3418</v>
      </c>
      <c r="F24" s="71"/>
    </row>
    <row r="25" spans="1:6" s="32" customFormat="1" ht="15">
      <c r="A25" s="49"/>
      <c r="B25" s="44"/>
      <c r="C25" s="39">
        <v>4260</v>
      </c>
      <c r="D25" s="58" t="s">
        <v>16</v>
      </c>
      <c r="E25" s="51">
        <v>7672</v>
      </c>
      <c r="F25" s="71"/>
    </row>
    <row r="26" spans="1:6" s="32" customFormat="1" ht="15">
      <c r="A26" s="49"/>
      <c r="B26" s="44"/>
      <c r="C26" s="39">
        <v>4270</v>
      </c>
      <c r="D26" s="58" t="s">
        <v>10</v>
      </c>
      <c r="E26" s="51">
        <v>977</v>
      </c>
      <c r="F26" s="71"/>
    </row>
    <row r="27" spans="1:6" s="32" customFormat="1" ht="15">
      <c r="A27" s="49"/>
      <c r="B27" s="44"/>
      <c r="C27" s="39">
        <v>4280</v>
      </c>
      <c r="D27" s="57" t="s">
        <v>54</v>
      </c>
      <c r="E27" s="51">
        <v>160</v>
      </c>
      <c r="F27" s="71"/>
    </row>
    <row r="28" spans="1:6" s="32" customFormat="1" ht="15">
      <c r="A28" s="49"/>
      <c r="B28" s="44"/>
      <c r="C28" s="39">
        <v>4300</v>
      </c>
      <c r="D28" s="58" t="s">
        <v>8</v>
      </c>
      <c r="E28" s="51"/>
      <c r="F28" s="71">
        <v>2888</v>
      </c>
    </row>
    <row r="29" spans="1:6" s="32" customFormat="1" ht="15">
      <c r="A29" s="49"/>
      <c r="B29" s="44"/>
      <c r="C29" s="39">
        <v>4350</v>
      </c>
      <c r="D29" s="59" t="s">
        <v>55</v>
      </c>
      <c r="E29" s="51">
        <v>610</v>
      </c>
      <c r="F29" s="71"/>
    </row>
    <row r="30" spans="1:6" s="32" customFormat="1" ht="26.25">
      <c r="A30" s="49"/>
      <c r="B30" s="44"/>
      <c r="C30" s="40" t="s">
        <v>56</v>
      </c>
      <c r="D30" s="59" t="s">
        <v>57</v>
      </c>
      <c r="E30" s="51">
        <v>1321</v>
      </c>
      <c r="F30" s="71"/>
    </row>
    <row r="31" spans="1:6" s="32" customFormat="1" ht="15">
      <c r="A31" s="49"/>
      <c r="B31" s="44"/>
      <c r="C31" s="46" t="s">
        <v>29</v>
      </c>
      <c r="D31" s="57" t="s">
        <v>15</v>
      </c>
      <c r="E31" s="51">
        <v>1356</v>
      </c>
      <c r="F31" s="71"/>
    </row>
    <row r="32" spans="1:6" s="32" customFormat="1" ht="26.25">
      <c r="A32" s="49"/>
      <c r="B32" s="44"/>
      <c r="C32" s="39">
        <v>4700</v>
      </c>
      <c r="D32" s="69" t="s">
        <v>53</v>
      </c>
      <c r="E32" s="51">
        <v>513</v>
      </c>
      <c r="F32" s="71"/>
    </row>
    <row r="33" spans="1:6" s="32" customFormat="1" ht="15">
      <c r="A33" s="49"/>
      <c r="B33" s="44"/>
      <c r="C33" s="39">
        <v>4750</v>
      </c>
      <c r="D33" s="58" t="s">
        <v>51</v>
      </c>
      <c r="E33" s="51"/>
      <c r="F33" s="71"/>
    </row>
    <row r="34" spans="1:6" s="32" customFormat="1" ht="15">
      <c r="A34" s="49"/>
      <c r="B34" s="44"/>
      <c r="C34" s="39"/>
      <c r="D34" s="58"/>
      <c r="E34" s="36"/>
      <c r="F34" s="54"/>
    </row>
    <row r="35" spans="1:6" s="32" customFormat="1" ht="15">
      <c r="A35" s="49"/>
      <c r="B35" s="44"/>
      <c r="C35" s="39"/>
      <c r="D35" s="57"/>
      <c r="E35" s="36"/>
      <c r="F35" s="54"/>
    </row>
    <row r="36" spans="1:6" s="32" customFormat="1" ht="26.25">
      <c r="A36" s="49"/>
      <c r="B36" s="61">
        <v>85212</v>
      </c>
      <c r="C36" s="62"/>
      <c r="D36" s="63" t="s">
        <v>61</v>
      </c>
      <c r="E36" s="36">
        <f>SUM(E37:E47)</f>
        <v>2647580</v>
      </c>
      <c r="F36" s="54">
        <f>SUM(F39:F47)</f>
        <v>8220</v>
      </c>
    </row>
    <row r="37" spans="1:6" s="32" customFormat="1" ht="15">
      <c r="A37" s="49"/>
      <c r="B37" s="61"/>
      <c r="C37" s="62">
        <v>3020</v>
      </c>
      <c r="D37" s="58" t="s">
        <v>26</v>
      </c>
      <c r="E37" s="51">
        <v>200</v>
      </c>
      <c r="F37" s="71"/>
    </row>
    <row r="38" spans="1:6" s="32" customFormat="1" ht="15">
      <c r="A38" s="49"/>
      <c r="B38" s="44"/>
      <c r="C38" s="64">
        <v>3110</v>
      </c>
      <c r="D38" s="65" t="s">
        <v>62</v>
      </c>
      <c r="E38" s="51">
        <v>2626720</v>
      </c>
      <c r="F38" s="71"/>
    </row>
    <row r="39" spans="1:6" s="32" customFormat="1" ht="15">
      <c r="A39" s="49"/>
      <c r="B39" s="44"/>
      <c r="C39" s="64">
        <v>4010</v>
      </c>
      <c r="D39" s="65" t="s">
        <v>11</v>
      </c>
      <c r="E39" s="51"/>
      <c r="F39" s="71">
        <v>7600</v>
      </c>
    </row>
    <row r="40" spans="1:6" s="32" customFormat="1" ht="15">
      <c r="A40" s="49"/>
      <c r="B40" s="44"/>
      <c r="C40" s="64">
        <v>4110</v>
      </c>
      <c r="D40" s="65" t="s">
        <v>13</v>
      </c>
      <c r="E40" s="51"/>
      <c r="F40" s="71">
        <v>400</v>
      </c>
    </row>
    <row r="41" spans="1:6" s="32" customFormat="1" ht="15">
      <c r="A41" s="49"/>
      <c r="B41" s="44"/>
      <c r="C41" s="64">
        <v>4120</v>
      </c>
      <c r="D41" s="65" t="s">
        <v>23</v>
      </c>
      <c r="E41" s="51"/>
      <c r="F41" s="71">
        <v>220</v>
      </c>
    </row>
    <row r="42" spans="1:6" s="32" customFormat="1" ht="15">
      <c r="A42" s="49"/>
      <c r="B42" s="44"/>
      <c r="C42" s="64">
        <v>4140</v>
      </c>
      <c r="D42" s="58" t="s">
        <v>52</v>
      </c>
      <c r="E42" s="51">
        <v>2470</v>
      </c>
      <c r="F42" s="71"/>
    </row>
    <row r="43" spans="1:6" s="32" customFormat="1" ht="15">
      <c r="A43" s="49"/>
      <c r="B43" s="44"/>
      <c r="C43" s="64">
        <v>4210</v>
      </c>
      <c r="D43" s="65" t="s">
        <v>6</v>
      </c>
      <c r="E43" s="51">
        <v>11000</v>
      </c>
      <c r="F43" s="71"/>
    </row>
    <row r="44" spans="1:6" s="32" customFormat="1" ht="15">
      <c r="A44" s="49"/>
      <c r="B44" s="44"/>
      <c r="C44" s="64">
        <v>4260</v>
      </c>
      <c r="D44" s="58" t="s">
        <v>16</v>
      </c>
      <c r="E44" s="51">
        <v>5000</v>
      </c>
      <c r="F44" s="71"/>
    </row>
    <row r="45" spans="1:6" s="32" customFormat="1" ht="15">
      <c r="A45" s="49"/>
      <c r="B45" s="44"/>
      <c r="C45" s="64">
        <v>4280</v>
      </c>
      <c r="D45" s="57" t="s">
        <v>54</v>
      </c>
      <c r="E45" s="51">
        <v>820</v>
      </c>
      <c r="F45" s="71"/>
    </row>
    <row r="46" spans="1:6" s="32" customFormat="1" ht="15">
      <c r="A46" s="49"/>
      <c r="B46" s="44"/>
      <c r="C46" s="64">
        <v>4410</v>
      </c>
      <c r="D46" s="57" t="s">
        <v>15</v>
      </c>
      <c r="E46" s="51">
        <v>370</v>
      </c>
      <c r="F46" s="71"/>
    </row>
    <row r="47" spans="1:6" s="32" customFormat="1" ht="26.25">
      <c r="A47" s="49"/>
      <c r="B47" s="44"/>
      <c r="C47" s="46" t="s">
        <v>58</v>
      </c>
      <c r="D47" s="69" t="s">
        <v>53</v>
      </c>
      <c r="E47" s="51">
        <v>1000</v>
      </c>
      <c r="F47" s="71"/>
    </row>
    <row r="48" spans="1:6" s="32" customFormat="1" ht="15">
      <c r="A48" s="49"/>
      <c r="B48" s="44"/>
      <c r="C48" s="46"/>
      <c r="D48" s="58"/>
      <c r="E48" s="36"/>
      <c r="F48" s="54"/>
    </row>
    <row r="49" spans="1:6" s="32" customFormat="1" ht="15">
      <c r="A49" s="49"/>
      <c r="B49" s="55">
        <v>85214</v>
      </c>
      <c r="C49" s="45"/>
      <c r="D49" s="56" t="s">
        <v>63</v>
      </c>
      <c r="E49" s="36">
        <f>SUM(E50)</f>
        <v>10000</v>
      </c>
      <c r="F49" s="54"/>
    </row>
    <row r="50" spans="1:6" s="32" customFormat="1" ht="15">
      <c r="A50" s="49"/>
      <c r="B50" s="44"/>
      <c r="C50" s="38">
        <v>3110</v>
      </c>
      <c r="D50" s="59" t="s">
        <v>62</v>
      </c>
      <c r="E50" s="36">
        <v>10000</v>
      </c>
      <c r="F50" s="54"/>
    </row>
    <row r="51" spans="1:6" s="32" customFormat="1" ht="15">
      <c r="A51" s="49"/>
      <c r="B51" s="44"/>
      <c r="C51" s="38"/>
      <c r="D51" s="57"/>
      <c r="E51" s="36"/>
      <c r="F51" s="54"/>
    </row>
    <row r="52" spans="1:6" s="32" customFormat="1" ht="15">
      <c r="A52" s="49"/>
      <c r="B52" s="55">
        <v>85228</v>
      </c>
      <c r="C52" s="45"/>
      <c r="D52" s="56" t="s">
        <v>64</v>
      </c>
      <c r="E52" s="36">
        <f>SUM(E53:E60)</f>
        <v>2655</v>
      </c>
      <c r="F52" s="54">
        <f>SUM(F53:F60)</f>
        <v>2655</v>
      </c>
    </row>
    <row r="53" spans="1:6" s="32" customFormat="1" ht="15">
      <c r="A53" s="49"/>
      <c r="B53" s="44"/>
      <c r="C53" s="40" t="s">
        <v>19</v>
      </c>
      <c r="D53" s="57" t="s">
        <v>11</v>
      </c>
      <c r="E53" s="51"/>
      <c r="F53" s="71">
        <v>2356</v>
      </c>
    </row>
    <row r="54" spans="1:6" s="32" customFormat="1" ht="15">
      <c r="A54" s="49"/>
      <c r="B54" s="44"/>
      <c r="C54" s="40" t="s">
        <v>21</v>
      </c>
      <c r="D54" s="57" t="s">
        <v>13</v>
      </c>
      <c r="E54" s="51"/>
      <c r="F54" s="71">
        <v>262</v>
      </c>
    </row>
    <row r="55" spans="1:6" s="32" customFormat="1" ht="15">
      <c r="A55" s="49"/>
      <c r="B55" s="44"/>
      <c r="C55" s="40" t="s">
        <v>22</v>
      </c>
      <c r="D55" s="57" t="s">
        <v>23</v>
      </c>
      <c r="E55" s="51"/>
      <c r="F55" s="71">
        <v>37</v>
      </c>
    </row>
    <row r="56" spans="1:6" s="32" customFormat="1" ht="15">
      <c r="A56" s="49"/>
      <c r="B56" s="44"/>
      <c r="C56" s="38">
        <v>4140</v>
      </c>
      <c r="D56" s="57" t="s">
        <v>52</v>
      </c>
      <c r="E56" s="51">
        <v>156</v>
      </c>
      <c r="F56" s="71"/>
    </row>
    <row r="57" spans="1:6" s="32" customFormat="1" ht="15">
      <c r="A57" s="49"/>
      <c r="B57" s="44"/>
      <c r="C57" s="38">
        <v>4170</v>
      </c>
      <c r="D57" s="65" t="s">
        <v>49</v>
      </c>
      <c r="E57" s="51"/>
      <c r="F57" s="71"/>
    </row>
    <row r="58" spans="1:6" s="32" customFormat="1" ht="15">
      <c r="A58" s="49"/>
      <c r="B58" s="44"/>
      <c r="C58" s="40" t="s">
        <v>5</v>
      </c>
      <c r="D58" s="57" t="s">
        <v>6</v>
      </c>
      <c r="E58" s="51">
        <v>1657</v>
      </c>
      <c r="F58" s="71"/>
    </row>
    <row r="59" spans="1:6" s="32" customFormat="1" ht="15">
      <c r="A59" s="49"/>
      <c r="B59" s="44"/>
      <c r="C59" s="40" t="s">
        <v>7</v>
      </c>
      <c r="D59" s="57" t="s">
        <v>8</v>
      </c>
      <c r="E59" s="51">
        <v>477</v>
      </c>
      <c r="F59" s="71"/>
    </row>
    <row r="60" spans="1:6" s="32" customFormat="1" ht="15">
      <c r="A60" s="49"/>
      <c r="B60" s="44"/>
      <c r="C60" s="40" t="s">
        <v>29</v>
      </c>
      <c r="D60" s="57" t="s">
        <v>15</v>
      </c>
      <c r="E60" s="51">
        <v>365</v>
      </c>
      <c r="F60" s="71"/>
    </row>
    <row r="61" spans="1:6" s="32" customFormat="1" ht="15.75" thickBot="1">
      <c r="A61" s="48"/>
      <c r="B61" s="66"/>
      <c r="C61" s="67"/>
      <c r="D61" s="68"/>
      <c r="E61" s="70"/>
      <c r="F61" s="70"/>
    </row>
    <row r="62" spans="1:6" ht="18.75" customHeight="1">
      <c r="A62" s="50"/>
      <c r="B62" s="50"/>
      <c r="C62" s="50"/>
      <c r="D62" s="47" t="s">
        <v>36</v>
      </c>
      <c r="E62" s="53">
        <f>E16</f>
        <v>2680991</v>
      </c>
      <c r="F62" s="53">
        <f>F16</f>
        <v>31631</v>
      </c>
    </row>
    <row r="63" spans="1:5" ht="15">
      <c r="A63" s="29"/>
      <c r="B63" s="23"/>
      <c r="C63" s="23"/>
      <c r="D63" s="23"/>
      <c r="E63" s="31"/>
    </row>
    <row r="64" spans="1:6" ht="15">
      <c r="A64" s="29"/>
      <c r="B64" s="23"/>
      <c r="C64" s="23"/>
      <c r="D64" s="23"/>
      <c r="E64" s="30"/>
      <c r="F64" s="28"/>
    </row>
    <row r="65" spans="1:6" ht="15">
      <c r="A65" s="29"/>
      <c r="B65" s="23"/>
      <c r="C65" s="23"/>
      <c r="D65" s="23"/>
      <c r="E65" s="30"/>
      <c r="F65" s="30" t="s">
        <v>47</v>
      </c>
    </row>
    <row r="66" ht="14.25">
      <c r="F66" s="30"/>
    </row>
    <row r="67" ht="14.25">
      <c r="F67" s="30"/>
    </row>
    <row r="68" ht="14.25">
      <c r="F68" s="24" t="s">
        <v>48</v>
      </c>
    </row>
  </sheetData>
  <mergeCells count="1">
    <mergeCell ref="D14:D15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2008-01-04T09:27:31Z</cp:lastPrinted>
  <dcterms:created xsi:type="dcterms:W3CDTF">2000-11-02T08:00:54Z</dcterms:created>
  <dcterms:modified xsi:type="dcterms:W3CDTF">2009-03-12T14:48:26Z</dcterms:modified>
  <cp:category/>
  <cp:version/>
  <cp:contentType/>
  <cp:contentStatus/>
  <cp:revision>1</cp:revision>
</cp:coreProperties>
</file>