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<sst xmlns="http://schemas.openxmlformats.org/spreadsheetml/2006/main" count="95" uniqueCount="56">
  <si>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</si>
  <si>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</si>
  <si>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</si>
  <si>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</si>
  <si>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</si>
  <si>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</si>
  <si>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</si>
  <si>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</si>
  <si>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</si>
  <si>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</si>
  <si>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</si>
  <si>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</si>
  <si>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</si>
  <si>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</si>
  <si>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</si>
  <si>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</si>
  <si>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</si>
  <si>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</si>
  <si>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</si>
  <si>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</si>
  <si>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</si>
  <si>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</si>
  <si>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</si>
  <si>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</si>
  <si>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</si>
  <si>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</si>
  <si>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</si>
  <si>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</si>
  <si>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</si>
  <si>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</si>
  <si>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</si>
  <si>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</si>
  <si>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</si>
  <si>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</si>
  <si>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</si>
  <si>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</si>
  <si>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</si>
  <si>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</si>
  <si>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</si>
  <si>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</si>
  <si>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</si>
  <si>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</si>
  <si>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</si>
  <si>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</si>
  <si>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</si>
  <si>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</si>
  <si>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</si>
  <si>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Zwalczanie narkomanii</t>
  </si>
  <si>
    <t>Razem plan na 2006</t>
  </si>
  <si>
    <t xml:space="preserve">Burmistrz Wyszkowa </t>
  </si>
  <si>
    <t>Grzegorz Nowosielski</t>
  </si>
  <si>
    <t>Burmistrza Wyszkowa</t>
  </si>
  <si>
    <t>z dnia 18 stycznia 2006r.</t>
  </si>
  <si>
    <t>Załącznik Nr 9</t>
  </si>
  <si>
    <t>Szkoła Podstawowa w Olszance</t>
  </si>
  <si>
    <t>do Zarządzenia Nr 6/2006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</si>
</sst>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8"/>
      <c r="E1" s="51"/>
      <c r="F1" s="51" t="s">
        <v>53</v>
      </c>
      <c r="G1" s="49"/>
    </row>
    <row r="2" spans="1:7" ht="12.75">
      <c r="A2" s="2"/>
      <c r="B2" s="2"/>
      <c r="C2" s="2"/>
      <c r="D2" s="48"/>
      <c r="E2" s="52"/>
      <c r="F2" s="52" t="s">
        <v>55</v>
      </c>
      <c r="G2" s="50"/>
    </row>
    <row r="3" spans="1:7" ht="12.75">
      <c r="A3" s="2"/>
      <c r="B3" s="2"/>
      <c r="C3" s="2"/>
      <c r="D3" s="48"/>
      <c r="E3" s="51"/>
      <c r="F3" s="51" t="s">
        <v>51</v>
      </c>
      <c r="G3" s="49"/>
    </row>
    <row r="4" spans="1:7" ht="12.75">
      <c r="A4" s="2"/>
      <c r="B4" s="2"/>
      <c r="C4" s="2"/>
      <c r="D4" s="48"/>
      <c r="E4" s="51"/>
      <c r="F4" s="51" t="s">
        <v>52</v>
      </c>
      <c r="G4" s="49"/>
    </row>
    <row r="5" spans="1:7" ht="15.75">
      <c r="A5" s="89" t="s">
        <v>54</v>
      </c>
      <c r="B5" s="89"/>
      <c r="C5" s="89"/>
      <c r="D5" s="89"/>
      <c r="E5" s="89"/>
      <c r="F5" s="89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90" t="s">
        <v>1</v>
      </c>
      <c r="E7" s="87" t="s">
        <v>39</v>
      </c>
      <c r="F7" s="87" t="s">
        <v>40</v>
      </c>
      <c r="G7" s="85" t="s">
        <v>48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91"/>
      <c r="E8" s="88"/>
      <c r="F8" s="88"/>
      <c r="G8" s="86"/>
      <c r="H8" s="8"/>
    </row>
    <row r="9" spans="1:7" ht="25.5" customHeight="1">
      <c r="A9" s="16">
        <v>801</v>
      </c>
      <c r="B9" s="12"/>
      <c r="C9" s="22"/>
      <c r="D9" s="13" t="s">
        <v>26</v>
      </c>
      <c r="E9" s="46">
        <f>E10+E25</f>
        <v>426478</v>
      </c>
      <c r="F9" s="46">
        <f>F10+F25</f>
        <v>0</v>
      </c>
      <c r="G9" s="37">
        <f aca="true" t="shared" si="0" ref="G9:G34">SUM(E9:F9)</f>
        <v>426478</v>
      </c>
    </row>
    <row r="10" spans="1:7" ht="12.75">
      <c r="A10" s="16"/>
      <c r="B10" s="9">
        <v>80101</v>
      </c>
      <c r="C10" s="23"/>
      <c r="D10" s="9" t="s">
        <v>27</v>
      </c>
      <c r="E10" s="47">
        <f>SUM(E11:E23)</f>
        <v>369518</v>
      </c>
      <c r="F10" s="10">
        <f>SUM(F11:F23)</f>
        <v>0</v>
      </c>
      <c r="G10" s="36">
        <f t="shared" si="0"/>
        <v>369518</v>
      </c>
    </row>
    <row r="11" spans="1:7" ht="12.75">
      <c r="A11" s="16"/>
      <c r="B11" s="9"/>
      <c r="C11" s="14" t="s">
        <v>17</v>
      </c>
      <c r="D11" s="15" t="s">
        <v>28</v>
      </c>
      <c r="E11" s="41">
        <v>19460</v>
      </c>
      <c r="F11" s="32"/>
      <c r="G11" s="35">
        <f t="shared" si="0"/>
        <v>19460</v>
      </c>
    </row>
    <row r="12" spans="1:7" ht="12.75">
      <c r="A12" s="16"/>
      <c r="B12" s="9"/>
      <c r="C12" s="14" t="s">
        <v>19</v>
      </c>
      <c r="D12" s="12" t="s">
        <v>11</v>
      </c>
      <c r="E12" s="41">
        <v>218500</v>
      </c>
      <c r="F12" s="32"/>
      <c r="G12" s="35">
        <f t="shared" si="0"/>
        <v>218500</v>
      </c>
    </row>
    <row r="13" spans="1:7" ht="12.75">
      <c r="A13" s="16"/>
      <c r="B13" s="9"/>
      <c r="C13" s="14" t="s">
        <v>20</v>
      </c>
      <c r="D13" s="12" t="s">
        <v>12</v>
      </c>
      <c r="E13" s="41">
        <v>18370</v>
      </c>
      <c r="F13" s="32"/>
      <c r="G13" s="35">
        <f t="shared" si="0"/>
        <v>18370</v>
      </c>
    </row>
    <row r="14" spans="1:7" ht="12.75">
      <c r="A14" s="16"/>
      <c r="B14" s="9"/>
      <c r="C14" s="14" t="s">
        <v>21</v>
      </c>
      <c r="D14" s="12" t="s">
        <v>13</v>
      </c>
      <c r="E14" s="41">
        <v>46100</v>
      </c>
      <c r="F14" s="32"/>
      <c r="G14" s="35">
        <f t="shared" si="0"/>
        <v>46100</v>
      </c>
    </row>
    <row r="15" spans="1:7" ht="12.75">
      <c r="A15" s="16"/>
      <c r="B15" s="9"/>
      <c r="C15" s="14" t="s">
        <v>22</v>
      </c>
      <c r="D15" s="12" t="s">
        <v>23</v>
      </c>
      <c r="E15" s="41">
        <v>6400</v>
      </c>
      <c r="F15" s="32"/>
      <c r="G15" s="35">
        <f t="shared" si="0"/>
        <v>6400</v>
      </c>
    </row>
    <row r="16" spans="1:7" ht="12.75">
      <c r="A16" s="16"/>
      <c r="B16" s="9"/>
      <c r="C16" s="14" t="s">
        <v>5</v>
      </c>
      <c r="D16" s="12" t="s">
        <v>6</v>
      </c>
      <c r="E16" s="41">
        <v>17000</v>
      </c>
      <c r="F16" s="32"/>
      <c r="G16" s="35">
        <f t="shared" si="0"/>
        <v>17000</v>
      </c>
    </row>
    <row r="17" spans="1:7" ht="12.75">
      <c r="A17" s="16"/>
      <c r="B17" s="9"/>
      <c r="C17" s="14" t="s">
        <v>29</v>
      </c>
      <c r="D17" s="15" t="s">
        <v>30</v>
      </c>
      <c r="E17" s="41">
        <v>4500</v>
      </c>
      <c r="F17" s="32"/>
      <c r="G17" s="35">
        <f t="shared" si="0"/>
        <v>4500</v>
      </c>
    </row>
    <row r="18" spans="1:7" ht="12.75">
      <c r="A18" s="16"/>
      <c r="B18" s="9"/>
      <c r="C18" s="14" t="s">
        <v>24</v>
      </c>
      <c r="D18" s="12" t="s">
        <v>16</v>
      </c>
      <c r="E18" s="41">
        <v>9240</v>
      </c>
      <c r="F18" s="32"/>
      <c r="G18" s="35">
        <f t="shared" si="0"/>
        <v>9240</v>
      </c>
    </row>
    <row r="19" spans="1:7" ht="12.75">
      <c r="A19" s="16"/>
      <c r="B19" s="9"/>
      <c r="C19" s="14" t="s">
        <v>9</v>
      </c>
      <c r="D19" s="12" t="s">
        <v>10</v>
      </c>
      <c r="E19" s="41">
        <v>6000</v>
      </c>
      <c r="F19" s="32"/>
      <c r="G19" s="35">
        <f t="shared" si="0"/>
        <v>6000</v>
      </c>
    </row>
    <row r="20" spans="1:7" ht="12.75">
      <c r="A20" s="16"/>
      <c r="B20" s="9"/>
      <c r="C20" s="14" t="s">
        <v>7</v>
      </c>
      <c r="D20" s="12" t="s">
        <v>8</v>
      </c>
      <c r="E20" s="41">
        <v>8250</v>
      </c>
      <c r="F20" s="32"/>
      <c r="G20" s="35">
        <f t="shared" si="0"/>
        <v>8250</v>
      </c>
    </row>
    <row r="21" spans="1:7" ht="12.75">
      <c r="A21" s="16"/>
      <c r="B21" s="9"/>
      <c r="C21" s="14" t="s">
        <v>31</v>
      </c>
      <c r="D21" s="12" t="s">
        <v>15</v>
      </c>
      <c r="E21" s="41">
        <v>500</v>
      </c>
      <c r="F21" s="32"/>
      <c r="G21" s="35">
        <f t="shared" si="0"/>
        <v>500</v>
      </c>
    </row>
    <row r="22" spans="1:7" ht="12.75">
      <c r="A22" s="16"/>
      <c r="B22" s="9"/>
      <c r="C22" s="14" t="s">
        <v>25</v>
      </c>
      <c r="D22" s="12" t="s">
        <v>32</v>
      </c>
      <c r="E22" s="41">
        <v>500</v>
      </c>
      <c r="F22" s="32"/>
      <c r="G22" s="35">
        <f t="shared" si="0"/>
        <v>500</v>
      </c>
    </row>
    <row r="23" spans="1:7" ht="12.75">
      <c r="A23" s="16"/>
      <c r="B23" s="9"/>
      <c r="C23" s="14" t="s">
        <v>33</v>
      </c>
      <c r="D23" s="15" t="s">
        <v>34</v>
      </c>
      <c r="E23" s="41">
        <v>14698</v>
      </c>
      <c r="F23" s="32"/>
      <c r="G23" s="35">
        <f t="shared" si="0"/>
        <v>14698</v>
      </c>
    </row>
    <row r="24" spans="1:7" ht="12.75">
      <c r="A24" s="16"/>
      <c r="B24" s="9"/>
      <c r="C24" s="11"/>
      <c r="D24" s="19"/>
      <c r="E24" s="41"/>
      <c r="F24" s="32"/>
      <c r="G24" s="35"/>
    </row>
    <row r="25" spans="1:7" ht="12.75">
      <c r="A25" s="16"/>
      <c r="B25" s="9">
        <v>80103</v>
      </c>
      <c r="C25" s="11"/>
      <c r="D25" s="20" t="s">
        <v>46</v>
      </c>
      <c r="E25" s="53">
        <f>SUM(E26:E34)</f>
        <v>56960</v>
      </c>
      <c r="F25" s="54">
        <f>SUM(F26:F34)</f>
        <v>0</v>
      </c>
      <c r="G25" s="36">
        <f t="shared" si="0"/>
        <v>56960</v>
      </c>
    </row>
    <row r="26" spans="1:7" ht="12.75">
      <c r="A26" s="16"/>
      <c r="B26" s="9"/>
      <c r="C26" s="11">
        <v>3020</v>
      </c>
      <c r="D26" s="19" t="s">
        <v>28</v>
      </c>
      <c r="E26" s="41">
        <v>3900</v>
      </c>
      <c r="F26" s="32"/>
      <c r="G26" s="35">
        <f t="shared" si="0"/>
        <v>3900</v>
      </c>
    </row>
    <row r="27" spans="1:7" ht="12.75">
      <c r="A27" s="16"/>
      <c r="B27" s="9"/>
      <c r="C27" s="11">
        <v>4010</v>
      </c>
      <c r="D27" s="19" t="s">
        <v>11</v>
      </c>
      <c r="E27" s="41">
        <v>37500</v>
      </c>
      <c r="F27" s="32"/>
      <c r="G27" s="35">
        <f t="shared" si="0"/>
        <v>37500</v>
      </c>
    </row>
    <row r="28" spans="1:7" ht="12.75">
      <c r="A28" s="16"/>
      <c r="B28" s="9"/>
      <c r="C28" s="11">
        <v>4040</v>
      </c>
      <c r="D28" s="19" t="s">
        <v>12</v>
      </c>
      <c r="E28" s="41">
        <v>2860</v>
      </c>
      <c r="F28" s="32"/>
      <c r="G28" s="35">
        <f t="shared" si="0"/>
        <v>2860</v>
      </c>
    </row>
    <row r="29" spans="1:7" ht="12.75">
      <c r="A29" s="16"/>
      <c r="B29" s="9"/>
      <c r="C29" s="11">
        <v>4110</v>
      </c>
      <c r="D29" s="19" t="s">
        <v>13</v>
      </c>
      <c r="E29" s="41">
        <v>7950</v>
      </c>
      <c r="F29" s="32"/>
      <c r="G29" s="35">
        <f t="shared" si="0"/>
        <v>7950</v>
      </c>
    </row>
    <row r="30" spans="1:7" ht="12.75">
      <c r="A30" s="16"/>
      <c r="B30" s="9"/>
      <c r="C30" s="11">
        <v>4120</v>
      </c>
      <c r="D30" s="19" t="s">
        <v>23</v>
      </c>
      <c r="E30" s="41">
        <v>1100</v>
      </c>
      <c r="F30" s="32"/>
      <c r="G30" s="35">
        <f t="shared" si="0"/>
        <v>1100</v>
      </c>
    </row>
    <row r="31" spans="1:7" ht="12.75">
      <c r="A31" s="16"/>
      <c r="B31" s="9"/>
      <c r="C31" s="11">
        <v>4210</v>
      </c>
      <c r="D31" s="19" t="s">
        <v>6</v>
      </c>
      <c r="E31" s="41">
        <v>700</v>
      </c>
      <c r="F31" s="32"/>
      <c r="G31" s="35">
        <f t="shared" si="0"/>
        <v>700</v>
      </c>
    </row>
    <row r="32" spans="1:7" ht="12.75">
      <c r="A32" s="16"/>
      <c r="B32" s="9"/>
      <c r="C32" s="14" t="s">
        <v>29</v>
      </c>
      <c r="D32" s="12" t="s">
        <v>30</v>
      </c>
      <c r="E32" s="41">
        <v>500</v>
      </c>
      <c r="F32" s="32"/>
      <c r="G32" s="35">
        <f t="shared" si="0"/>
        <v>500</v>
      </c>
    </row>
    <row r="33" spans="1:7" ht="12.75">
      <c r="A33" s="16"/>
      <c r="B33" s="9"/>
      <c r="C33" s="11">
        <v>4300</v>
      </c>
      <c r="D33" s="19" t="s">
        <v>8</v>
      </c>
      <c r="E33" s="41">
        <v>500</v>
      </c>
      <c r="F33" s="32"/>
      <c r="G33" s="35">
        <f t="shared" si="0"/>
        <v>500</v>
      </c>
    </row>
    <row r="34" spans="1:7" ht="12.75">
      <c r="A34" s="16"/>
      <c r="B34" s="9"/>
      <c r="C34" s="11">
        <v>4440</v>
      </c>
      <c r="D34" s="19" t="s">
        <v>34</v>
      </c>
      <c r="E34" s="41">
        <v>1950</v>
      </c>
      <c r="F34" s="32"/>
      <c r="G34" s="35">
        <f t="shared" si="0"/>
        <v>1950</v>
      </c>
    </row>
    <row r="35" spans="1:7" ht="13.5" thickBot="1">
      <c r="A35" s="17"/>
      <c r="B35" s="18"/>
      <c r="C35" s="18"/>
      <c r="D35" s="18"/>
      <c r="E35" s="45"/>
      <c r="F35" s="34"/>
      <c r="G35" s="38"/>
    </row>
    <row r="36" spans="1:7" ht="18.75" customHeight="1" thickBot="1" thickTop="1">
      <c r="A36" s="24"/>
      <c r="B36" s="25"/>
      <c r="C36" s="25"/>
      <c r="D36" s="26" t="s">
        <v>38</v>
      </c>
      <c r="E36" s="31">
        <f>E9</f>
        <v>426478</v>
      </c>
      <c r="F36" s="31">
        <f>F9</f>
        <v>0</v>
      </c>
      <c r="G36" s="40">
        <f>SUM(E36:F36)</f>
        <v>426478</v>
      </c>
    </row>
    <row r="37" spans="1:7" ht="18.75" customHeight="1" thickTop="1">
      <c r="A37" s="2"/>
      <c r="B37" s="2"/>
      <c r="C37" s="2"/>
      <c r="D37" s="27"/>
      <c r="E37" s="33"/>
      <c r="F37" s="29"/>
      <c r="G37" s="39"/>
    </row>
    <row r="38" spans="1:7" ht="12.75" customHeight="1">
      <c r="A38" s="2"/>
      <c r="B38" s="2"/>
      <c r="C38" s="2"/>
      <c r="D38" s="2"/>
      <c r="E38" s="28"/>
      <c r="F38" s="29"/>
      <c r="G38" s="6"/>
    </row>
    <row r="39" spans="1:7" ht="12.75">
      <c r="A39" s="27"/>
      <c r="B39" s="2"/>
      <c r="C39" s="2"/>
      <c r="D39" s="2"/>
      <c r="E39" s="28"/>
      <c r="F39" s="29"/>
      <c r="G39" s="6"/>
    </row>
    <row r="40" spans="1:7" ht="12.75">
      <c r="A40" s="27"/>
      <c r="B40" s="2"/>
      <c r="C40" s="2"/>
      <c r="D40" s="2"/>
      <c r="E40" s="21" t="s">
        <v>49</v>
      </c>
      <c r="F40" s="30"/>
      <c r="G40" s="3"/>
    </row>
    <row r="41" spans="1:7" ht="12.75">
      <c r="A41" s="27"/>
      <c r="B41" s="2"/>
      <c r="C41" s="2"/>
      <c r="D41" s="2"/>
      <c r="E41" s="21"/>
      <c r="F41" s="21"/>
      <c r="G41" s="3"/>
    </row>
    <row r="42" spans="1:7" ht="12.75">
      <c r="A42" s="27"/>
      <c r="B42" s="2"/>
      <c r="C42" s="2"/>
      <c r="D42" s="2"/>
      <c r="E42" s="21"/>
      <c r="F42" s="21"/>
      <c r="G42" s="3"/>
    </row>
    <row r="43" ht="12.75">
      <c r="E43" s="1" t="s">
        <v>50</v>
      </c>
    </row>
  </sheetData>
  <mergeCells count="5"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4"/>
      <c r="B9" s="75"/>
      <c r="C9" s="73" t="s">
        <v>42</v>
      </c>
      <c r="D9" s="73" t="s">
        <v>43</v>
      </c>
      <c r="E9" s="73" t="s">
        <v>38</v>
      </c>
    </row>
    <row r="10" spans="1:5" ht="12.75">
      <c r="A10" s="72"/>
      <c r="B10" s="43"/>
      <c r="C10" s="76">
        <f>C11+C18</f>
        <v>296666</v>
      </c>
      <c r="D10" s="77">
        <f>D11+D18</f>
        <v>103334</v>
      </c>
      <c r="E10" s="78">
        <f aca="true" t="shared" si="0" ref="E10:E15">SUM(C10:D10)</f>
        <v>400000</v>
      </c>
    </row>
    <row r="11" spans="1:5" ht="12.75">
      <c r="A11" s="58"/>
      <c r="B11" s="59" t="s">
        <v>47</v>
      </c>
      <c r="C11" s="79">
        <f>SUM(C12:C15)</f>
        <v>17200</v>
      </c>
      <c r="D11" s="80"/>
      <c r="E11" s="81">
        <f t="shared" si="0"/>
        <v>17200</v>
      </c>
    </row>
    <row r="12" spans="1:5" ht="12.75">
      <c r="A12" s="60" t="s">
        <v>45</v>
      </c>
      <c r="B12" s="61" t="s">
        <v>44</v>
      </c>
      <c r="C12" s="62">
        <v>5000</v>
      </c>
      <c r="D12" s="42"/>
      <c r="E12" s="57">
        <f t="shared" si="0"/>
        <v>5000</v>
      </c>
    </row>
    <row r="13" spans="1:5" ht="12.75">
      <c r="A13" s="60" t="s">
        <v>5</v>
      </c>
      <c r="B13" s="61" t="s">
        <v>6</v>
      </c>
      <c r="C13" s="62">
        <v>2000</v>
      </c>
      <c r="D13" s="42"/>
      <c r="E13" s="57">
        <f t="shared" si="0"/>
        <v>2000</v>
      </c>
    </row>
    <row r="14" spans="1:5" ht="12.75">
      <c r="A14" s="60" t="s">
        <v>7</v>
      </c>
      <c r="B14" s="61" t="s">
        <v>8</v>
      </c>
      <c r="C14" s="62">
        <v>10000</v>
      </c>
      <c r="D14" s="42"/>
      <c r="E14" s="57">
        <f t="shared" si="0"/>
        <v>10000</v>
      </c>
    </row>
    <row r="15" spans="1:5" ht="12.75">
      <c r="A15" s="60" t="s">
        <v>31</v>
      </c>
      <c r="B15" s="61" t="s">
        <v>15</v>
      </c>
      <c r="C15" s="62">
        <v>200</v>
      </c>
      <c r="D15" s="42"/>
      <c r="E15" s="57">
        <f t="shared" si="0"/>
        <v>200</v>
      </c>
    </row>
    <row r="16" spans="1:5" ht="12.75">
      <c r="A16" s="55"/>
      <c r="B16" s="56"/>
      <c r="C16" s="63"/>
      <c r="D16" s="42"/>
      <c r="E16" s="64"/>
    </row>
    <row r="17" spans="1:5" ht="12.75">
      <c r="A17" s="55"/>
      <c r="B17" s="56"/>
      <c r="C17" s="63"/>
      <c r="D17" s="42"/>
      <c r="E17" s="64"/>
    </row>
    <row r="18" spans="1:5" ht="12.75">
      <c r="A18" s="55"/>
      <c r="B18" s="56" t="s">
        <v>35</v>
      </c>
      <c r="C18" s="82">
        <f>SUM(C19:C33)</f>
        <v>279466</v>
      </c>
      <c r="D18" s="82">
        <f>SUM(D19:D33)</f>
        <v>103334</v>
      </c>
      <c r="E18" s="83">
        <f>SUM(C18:D18)</f>
        <v>382800</v>
      </c>
    </row>
    <row r="19" spans="1:5" ht="12.75">
      <c r="A19" s="65" t="s">
        <v>41</v>
      </c>
      <c r="B19" s="66"/>
      <c r="C19" s="63"/>
      <c r="D19" s="42"/>
      <c r="E19" s="64"/>
    </row>
    <row r="20" spans="1:5" ht="38.25">
      <c r="A20" s="67" t="s">
        <v>36</v>
      </c>
      <c r="B20" s="68" t="s">
        <v>37</v>
      </c>
      <c r="C20" s="63"/>
      <c r="D20" s="42"/>
      <c r="E20" s="64">
        <f>SUM(C20:D20)</f>
        <v>0</v>
      </c>
    </row>
    <row r="21" spans="1:5" ht="12.75">
      <c r="A21" s="67" t="s">
        <v>18</v>
      </c>
      <c r="B21" s="61" t="s">
        <v>14</v>
      </c>
      <c r="C21" s="63">
        <v>7000</v>
      </c>
      <c r="D21" s="42"/>
      <c r="E21" s="64">
        <f aca="true" t="shared" si="1" ref="E21:E34">SUM(C21:D21)</f>
        <v>7000</v>
      </c>
    </row>
    <row r="22" spans="1:5" ht="12.75">
      <c r="A22" s="67" t="s">
        <v>19</v>
      </c>
      <c r="B22" s="61" t="s">
        <v>11</v>
      </c>
      <c r="C22" s="63"/>
      <c r="D22" s="42">
        <v>39936</v>
      </c>
      <c r="E22" s="64">
        <f t="shared" si="1"/>
        <v>39936</v>
      </c>
    </row>
    <row r="23" spans="1:5" ht="12.75">
      <c r="A23" s="67" t="s">
        <v>20</v>
      </c>
      <c r="B23" s="61" t="s">
        <v>12</v>
      </c>
      <c r="C23" s="63"/>
      <c r="D23" s="42">
        <v>3854</v>
      </c>
      <c r="E23" s="64">
        <f t="shared" si="1"/>
        <v>3854</v>
      </c>
    </row>
    <row r="24" spans="1:5" ht="12.75">
      <c r="A24" s="67" t="s">
        <v>21</v>
      </c>
      <c r="B24" s="61" t="s">
        <v>13</v>
      </c>
      <c r="C24" s="63">
        <v>2000</v>
      </c>
      <c r="D24" s="42">
        <v>8900</v>
      </c>
      <c r="E24" s="64">
        <f t="shared" si="1"/>
        <v>10900</v>
      </c>
    </row>
    <row r="25" spans="1:5" ht="12.75">
      <c r="A25" s="67" t="s">
        <v>22</v>
      </c>
      <c r="B25" s="61" t="s">
        <v>23</v>
      </c>
      <c r="C25" s="63">
        <v>200</v>
      </c>
      <c r="D25" s="42">
        <v>1100</v>
      </c>
      <c r="E25" s="64">
        <f t="shared" si="1"/>
        <v>1300</v>
      </c>
    </row>
    <row r="26" spans="1:5" ht="12.75">
      <c r="A26" s="67" t="s">
        <v>45</v>
      </c>
      <c r="B26" s="61"/>
      <c r="C26" s="63">
        <v>20000</v>
      </c>
      <c r="D26" s="42">
        <v>19680</v>
      </c>
      <c r="E26" s="64">
        <f t="shared" si="1"/>
        <v>39680</v>
      </c>
    </row>
    <row r="27" spans="1:5" ht="12.75">
      <c r="A27" s="67" t="s">
        <v>5</v>
      </c>
      <c r="B27" s="61" t="s">
        <v>6</v>
      </c>
      <c r="C27" s="63">
        <v>5000</v>
      </c>
      <c r="D27" s="42">
        <v>10764</v>
      </c>
      <c r="E27" s="64">
        <f t="shared" si="1"/>
        <v>15764</v>
      </c>
    </row>
    <row r="28" spans="1:5" ht="12.75">
      <c r="A28" s="67" t="s">
        <v>24</v>
      </c>
      <c r="B28" s="61"/>
      <c r="C28" s="63">
        <v>6000</v>
      </c>
      <c r="D28" s="42"/>
      <c r="E28" s="64">
        <f t="shared" si="1"/>
        <v>6000</v>
      </c>
    </row>
    <row r="29" spans="1:5" ht="12.75">
      <c r="A29" s="67" t="s">
        <v>9</v>
      </c>
      <c r="B29" s="61" t="s">
        <v>10</v>
      </c>
      <c r="C29" s="63"/>
      <c r="D29" s="42">
        <v>2000</v>
      </c>
      <c r="E29" s="64">
        <f t="shared" si="1"/>
        <v>2000</v>
      </c>
    </row>
    <row r="30" spans="1:5" ht="12.75">
      <c r="A30" s="67" t="s">
        <v>7</v>
      </c>
      <c r="B30" s="61" t="s">
        <v>8</v>
      </c>
      <c r="C30" s="63">
        <v>237466</v>
      </c>
      <c r="D30" s="42">
        <v>15600</v>
      </c>
      <c r="E30" s="64">
        <f t="shared" si="1"/>
        <v>253066</v>
      </c>
    </row>
    <row r="31" spans="1:5" ht="12.75">
      <c r="A31" s="67" t="s">
        <v>31</v>
      </c>
      <c r="B31" s="61" t="s">
        <v>15</v>
      </c>
      <c r="C31" s="63">
        <v>1800</v>
      </c>
      <c r="D31" s="42"/>
      <c r="E31" s="64">
        <f t="shared" si="1"/>
        <v>1800</v>
      </c>
    </row>
    <row r="32" spans="1:5" ht="12.75">
      <c r="A32" s="67" t="s">
        <v>25</v>
      </c>
      <c r="B32" s="61" t="s">
        <v>32</v>
      </c>
      <c r="C32" s="63"/>
      <c r="D32" s="42"/>
      <c r="E32" s="64">
        <f t="shared" si="1"/>
        <v>0</v>
      </c>
    </row>
    <row r="33" spans="1:5" ht="25.5">
      <c r="A33" s="67" t="s">
        <v>33</v>
      </c>
      <c r="B33" s="69" t="s">
        <v>34</v>
      </c>
      <c r="C33" s="63"/>
      <c r="D33" s="42">
        <v>1500</v>
      </c>
      <c r="E33" s="64">
        <f t="shared" si="1"/>
        <v>1500</v>
      </c>
    </row>
    <row r="34" spans="1:5" ht="12.75">
      <c r="A34" s="70"/>
      <c r="B34" s="63"/>
      <c r="C34" s="63"/>
      <c r="D34" s="42"/>
      <c r="E34" s="64">
        <f t="shared" si="1"/>
        <v>0</v>
      </c>
    </row>
    <row r="35" spans="1:5" ht="12.75">
      <c r="A35" s="71"/>
      <c r="B35" s="44"/>
      <c r="C35" s="84">
        <f>SUM(C10)</f>
        <v>296666</v>
      </c>
      <c r="D35" s="84">
        <f>SUM(D10)</f>
        <v>103334</v>
      </c>
      <c r="E35" s="8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2006-01-20T09:58:11Z</dcterms:modified>
  <cp:category/>
  <cp:version/>
  <cp:contentType/>
  <cp:contentStatus/>
  <cp:revision>1</cp:revision>
</cp:coreProperties>
</file>