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<sst xmlns="http://schemas.openxmlformats.org/spreadsheetml/2006/main" count="57" uniqueCount="42">
  <si>
    <t>Dział</t>
  </si>
  <si>
    <t>Rozdz.</t>
  </si>
  <si>
    <t>Treść</t>
  </si>
  <si>
    <t>Administracja publiczna</t>
  </si>
  <si>
    <t>Urzędy wojewódzkie</t>
  </si>
  <si>
    <t>Klasyfikacja budżet.</t>
  </si>
  <si>
    <t>Opieka społeczna</t>
  </si>
  <si>
    <t>Ogółem</t>
  </si>
  <si>
    <t>Urzędy nacz.org.wł. państw.,kontroli i ochr.prawa oraz sądownictwa</t>
  </si>
  <si>
    <t xml:space="preserve">Urzędy nacz.org.wł. państw.,kontroli i ochr.prawa </t>
  </si>
  <si>
    <t>Plan</t>
  </si>
  <si>
    <t>Wykonanie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</si>
  <si>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</si>
  <si>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</si>
  <si>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</si>
  <si>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</si>
  <si>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</si>
  <si>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</si>
  <si>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</si>
  <si>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 xml:space="preserve">Składki na Fundusz Pracy </t>
  </si>
  <si>
    <t>4300</t>
  </si>
  <si>
    <t>Zakup usług pozostałych</t>
  </si>
  <si>
    <t>Zakup materiałów i wyposażenia</t>
  </si>
  <si>
    <t>Składki na Fundusz Pracy</t>
  </si>
  <si>
    <t>4210</t>
  </si>
  <si>
    <t>4410</t>
  </si>
  <si>
    <t>Podróże służbowe krajowe</t>
  </si>
  <si>
    <t>Świadczenia społeczne</t>
  </si>
  <si>
    <t>Usługi opiekuńcze i specjalistyczne usługi opiek.</t>
  </si>
  <si>
    <t>4440</t>
  </si>
  <si>
    <t>Odpisy na zakł.fundusz świadczeń socjalnych</t>
  </si>
  <si>
    <t>Świadczenia rodzin.oraz składki na ubezp.emeryt.i rentowe z ubezp.społ.</t>
  </si>
  <si>
    <t xml:space="preserve">Składki na ubezp.zdrowotne opłacane przez osobypobier. świadcz.z pomocy społecznej </t>
  </si>
  <si>
    <t>Zasiłki i pomoc w nat.oraz skł. na ubezp.społ.i zdrowot.</t>
  </si>
  <si>
    <t>Bezpieczenstwo publiczne i ochr. przeciwpożarowa</t>
  </si>
  <si>
    <t>Obrona cywilna</t>
  </si>
  <si>
    <t>Wynagrodzenia bezosobowe</t>
  </si>
  <si>
    <t>Zakup usług remontowych</t>
  </si>
  <si>
    <t>Załącznik Nr 5a</t>
  </si>
  <si>
    <t>Wpłaty na Państw.Fundusz Reh.Osób Niepełnospr.</t>
  </si>
  <si>
    <t xml:space="preserve">Różne wydatki na rzecz osób fizycznych </t>
  </si>
  <si>
    <t>Wykonanie wydatków zadań zleconych z zakresu administracji rządowej za I półrocze 2006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</si>
</sst>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3" xfId="0" applyBorder="1" applyAlignment="1">
      <alignment wrapText="1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4.75390625" style="0" customWidth="1"/>
    <col min="4" max="4" width="47.625" style="0" customWidth="1"/>
    <col min="5" max="5" width="16.00390625" style="0" customWidth="1"/>
    <col min="6" max="6" width="15.375" style="0" customWidth="1"/>
  </cols>
  <sheetData>
    <row r="1" ht="15">
      <c r="E1" s="34" t="s">
        <v>38</v>
      </c>
    </row>
    <row r="2" ht="12.75">
      <c r="B2" s="3"/>
    </row>
    <row r="4" spans="3:9" ht="39" customHeight="1">
      <c r="C4" s="83" t="s">
        <v>41</v>
      </c>
      <c r="D4" s="84"/>
      <c r="E4" s="84"/>
      <c r="F4" s="33"/>
      <c r="G4" s="33"/>
      <c r="H4" s="33"/>
      <c r="I4" s="33"/>
    </row>
    <row r="6" ht="12.75">
      <c r="E6" s="33"/>
    </row>
    <row r="7" spans="1:6" ht="12.75">
      <c r="A7" s="1" t="s">
        <v>5</v>
      </c>
      <c r="B7" s="1"/>
      <c r="C7" s="13"/>
      <c r="D7" s="5" t="s">
        <v>2</v>
      </c>
      <c r="E7" s="26" t="s">
        <v>10</v>
      </c>
      <c r="F7" s="26" t="s">
        <v>11</v>
      </c>
    </row>
    <row r="8" spans="1:6" ht="12.75">
      <c r="A8" s="1" t="s">
        <v>0</v>
      </c>
      <c r="B8" s="12" t="s">
        <v>1</v>
      </c>
      <c r="C8" s="14"/>
      <c r="D8" s="10"/>
      <c r="E8" s="17"/>
      <c r="F8" s="17"/>
    </row>
    <row r="9" spans="1:7" ht="12.75">
      <c r="A9" s="8">
        <v>750</v>
      </c>
      <c r="B9" s="18"/>
      <c r="C9" s="24"/>
      <c r="D9" s="8" t="s">
        <v>3</v>
      </c>
      <c r="E9" s="43">
        <f>SUM(E10)</f>
        <v>232992</v>
      </c>
      <c r="F9" s="57">
        <f>SUM(F10)</f>
        <v>125454</v>
      </c>
      <c r="G9" s="2"/>
    </row>
    <row r="10" spans="1:7" ht="12.75">
      <c r="A10" s="8"/>
      <c r="B10" s="20">
        <v>75011</v>
      </c>
      <c r="C10" s="25"/>
      <c r="D10" s="7" t="s">
        <v>4</v>
      </c>
      <c r="E10" s="42">
        <f>SUM(E11:E14)</f>
        <v>232992</v>
      </c>
      <c r="F10" s="58">
        <f>SUM(F11:F14)</f>
        <v>125454</v>
      </c>
      <c r="G10" s="6"/>
    </row>
    <row r="11" spans="1:7" ht="14.25" customHeight="1">
      <c r="A11" s="8"/>
      <c r="B11" s="20"/>
      <c r="C11" s="23" t="s">
        <v>12</v>
      </c>
      <c r="D11" s="21" t="s">
        <v>13</v>
      </c>
      <c r="E11" s="52">
        <v>176992</v>
      </c>
      <c r="F11" s="59">
        <v>75893.89</v>
      </c>
      <c r="G11" s="2"/>
    </row>
    <row r="12" spans="1:7" ht="16.5" customHeight="1">
      <c r="A12" s="8"/>
      <c r="B12" s="20"/>
      <c r="C12" s="23" t="s">
        <v>14</v>
      </c>
      <c r="D12" s="21" t="s">
        <v>15</v>
      </c>
      <c r="E12" s="52">
        <v>21000</v>
      </c>
      <c r="F12" s="59">
        <v>19503.72</v>
      </c>
      <c r="G12" s="2"/>
    </row>
    <row r="13" spans="1:7" ht="15.75" customHeight="1">
      <c r="A13" s="8"/>
      <c r="B13" s="20"/>
      <c r="C13" s="23" t="s">
        <v>16</v>
      </c>
      <c r="D13" s="21" t="s">
        <v>17</v>
      </c>
      <c r="E13" s="52">
        <v>30000</v>
      </c>
      <c r="F13" s="59">
        <v>26287.12</v>
      </c>
      <c r="G13" s="2"/>
    </row>
    <row r="14" spans="1:7" ht="14.25" customHeight="1">
      <c r="A14" s="8"/>
      <c r="B14" s="20"/>
      <c r="C14" s="23" t="s">
        <v>18</v>
      </c>
      <c r="D14" s="21" t="s">
        <v>19</v>
      </c>
      <c r="E14" s="52">
        <v>5000</v>
      </c>
      <c r="F14" s="59">
        <v>3769.27</v>
      </c>
      <c r="G14" s="2"/>
    </row>
    <row r="15" spans="1:7" ht="16.5" customHeight="1">
      <c r="A15" s="16"/>
      <c r="B15" s="19"/>
      <c r="C15" s="22"/>
      <c r="D15" s="15"/>
      <c r="E15" s="53"/>
      <c r="F15" s="60"/>
      <c r="G15" s="2"/>
    </row>
    <row r="16" spans="1:7" ht="27" customHeight="1">
      <c r="A16" s="8">
        <v>751</v>
      </c>
      <c r="B16" s="20"/>
      <c r="C16" s="28"/>
      <c r="D16" s="30" t="s">
        <v>8</v>
      </c>
      <c r="E16" s="43">
        <f>E17</f>
        <v>5040</v>
      </c>
      <c r="F16" s="57">
        <f>F17</f>
        <v>2437.22</v>
      </c>
      <c r="G16" s="2"/>
    </row>
    <row r="17" spans="1:7" ht="15" customHeight="1">
      <c r="A17" s="27"/>
      <c r="B17" s="20">
        <v>75101</v>
      </c>
      <c r="C17" s="28"/>
      <c r="D17" s="31" t="s">
        <v>9</v>
      </c>
      <c r="E17" s="42">
        <f>SUM(E18:E19)</f>
        <v>5040</v>
      </c>
      <c r="F17" s="58">
        <f>SUM(F18:F19)</f>
        <v>2437.22</v>
      </c>
      <c r="G17" s="2"/>
    </row>
    <row r="18" spans="1:7" ht="13.5" customHeight="1">
      <c r="A18" s="27"/>
      <c r="B18" s="20"/>
      <c r="C18" s="28" t="s">
        <v>24</v>
      </c>
      <c r="D18" s="29" t="s">
        <v>22</v>
      </c>
      <c r="E18" s="40">
        <v>2500</v>
      </c>
      <c r="F18" s="61">
        <v>2197.22</v>
      </c>
      <c r="G18" s="2"/>
    </row>
    <row r="19" spans="1:7" ht="13.5" customHeight="1">
      <c r="A19" s="27"/>
      <c r="B19" s="20"/>
      <c r="C19" s="28" t="s">
        <v>20</v>
      </c>
      <c r="D19" s="29" t="s">
        <v>21</v>
      </c>
      <c r="E19" s="40">
        <v>2540</v>
      </c>
      <c r="F19" s="61">
        <v>240</v>
      </c>
      <c r="G19" s="2"/>
    </row>
    <row r="20" spans="1:7" ht="13.5" customHeight="1">
      <c r="A20" s="38"/>
      <c r="B20" s="19"/>
      <c r="C20" s="36"/>
      <c r="D20" s="37"/>
      <c r="E20" s="54"/>
      <c r="F20" s="62"/>
      <c r="G20" s="2"/>
    </row>
    <row r="21" spans="1:7" ht="27" customHeight="1">
      <c r="A21" s="27">
        <v>754</v>
      </c>
      <c r="B21" s="20"/>
      <c r="C21" s="28"/>
      <c r="D21" s="30" t="s">
        <v>34</v>
      </c>
      <c r="E21" s="56">
        <f>SUM(E22)</f>
        <v>500</v>
      </c>
      <c r="F21" s="57">
        <f>SUM(F22)</f>
        <v>0</v>
      </c>
      <c r="G21" s="2"/>
    </row>
    <row r="22" spans="1:7" ht="13.5" customHeight="1">
      <c r="A22" s="27"/>
      <c r="B22" s="20">
        <v>75414</v>
      </c>
      <c r="C22" s="28"/>
      <c r="D22" s="31" t="s">
        <v>35</v>
      </c>
      <c r="E22" s="41">
        <f>SUM(E23)</f>
        <v>500</v>
      </c>
      <c r="F22" s="58">
        <f>SUM(F23)</f>
        <v>0</v>
      </c>
      <c r="G22" s="2"/>
    </row>
    <row r="23" spans="1:7" ht="13.5" customHeight="1">
      <c r="A23" s="27"/>
      <c r="B23" s="20"/>
      <c r="C23" s="28" t="s">
        <v>20</v>
      </c>
      <c r="D23" s="29" t="s">
        <v>21</v>
      </c>
      <c r="E23" s="40">
        <v>500</v>
      </c>
      <c r="F23" s="61"/>
      <c r="G23" s="2"/>
    </row>
    <row r="24" spans="1:7" ht="17.25" customHeight="1">
      <c r="A24" s="38"/>
      <c r="B24" s="19"/>
      <c r="C24" s="36"/>
      <c r="D24" s="37"/>
      <c r="E24" s="55"/>
      <c r="F24" s="62"/>
      <c r="G24" s="2"/>
    </row>
    <row r="25" spans="1:6" ht="18" customHeight="1">
      <c r="A25" s="8">
        <v>852</v>
      </c>
      <c r="B25" s="11"/>
      <c r="C25" s="11"/>
      <c r="D25" s="8" t="s">
        <v>6</v>
      </c>
      <c r="E25" s="44">
        <f>E26+E40+E46+E43</f>
        <v>10236360</v>
      </c>
      <c r="F25" s="63">
        <f>F26+F40+F46+F43</f>
        <v>4293634.949999999</v>
      </c>
    </row>
    <row r="26" spans="1:6" ht="27.75" customHeight="1">
      <c r="A26" s="8"/>
      <c r="B26" s="11">
        <v>85212</v>
      </c>
      <c r="C26" s="11"/>
      <c r="D26" s="32" t="s">
        <v>31</v>
      </c>
      <c r="E26" s="45">
        <f>SUM(E27:E38)</f>
        <v>9594000</v>
      </c>
      <c r="F26" s="64">
        <f>SUM(F27:F38)</f>
        <v>3960278.44</v>
      </c>
    </row>
    <row r="27" spans="1:6" ht="18" customHeight="1">
      <c r="A27" s="8"/>
      <c r="B27" s="11"/>
      <c r="C27" s="11">
        <v>3110</v>
      </c>
      <c r="D27" s="27" t="s">
        <v>27</v>
      </c>
      <c r="E27" s="46">
        <v>9309900</v>
      </c>
      <c r="F27" s="65">
        <v>3799210.83</v>
      </c>
    </row>
    <row r="28" spans="1:6" ht="18" customHeight="1">
      <c r="A28" s="8"/>
      <c r="B28" s="11"/>
      <c r="C28" s="11">
        <v>4010</v>
      </c>
      <c r="D28" s="27" t="s">
        <v>13</v>
      </c>
      <c r="E28" s="46">
        <v>90000</v>
      </c>
      <c r="F28" s="65">
        <v>49827.54</v>
      </c>
    </row>
    <row r="29" spans="1:6" ht="18" customHeight="1">
      <c r="A29" s="8"/>
      <c r="B29" s="11"/>
      <c r="C29" s="11">
        <v>4040</v>
      </c>
      <c r="D29" s="21" t="s">
        <v>15</v>
      </c>
      <c r="E29" s="46">
        <v>5600</v>
      </c>
      <c r="F29" s="65">
        <v>5600</v>
      </c>
    </row>
    <row r="30" spans="1:6" ht="18" customHeight="1">
      <c r="A30" s="8"/>
      <c r="B30" s="11"/>
      <c r="C30" s="11">
        <v>4110</v>
      </c>
      <c r="D30" s="27" t="s">
        <v>17</v>
      </c>
      <c r="E30" s="46">
        <v>112000</v>
      </c>
      <c r="F30" s="65">
        <v>62825.63</v>
      </c>
    </row>
    <row r="31" spans="1:6" ht="18" customHeight="1">
      <c r="A31" s="8"/>
      <c r="B31" s="11"/>
      <c r="C31" s="11">
        <v>4120</v>
      </c>
      <c r="D31" s="27" t="s">
        <v>23</v>
      </c>
      <c r="E31" s="46">
        <v>2500</v>
      </c>
      <c r="F31" s="65">
        <v>1371.71</v>
      </c>
    </row>
    <row r="32" spans="1:6" ht="18" customHeight="1">
      <c r="A32" s="8"/>
      <c r="B32" s="11"/>
      <c r="C32" s="11">
        <v>4140</v>
      </c>
      <c r="D32" s="27" t="s">
        <v>39</v>
      </c>
      <c r="E32" s="46">
        <v>4400</v>
      </c>
      <c r="F32" s="65">
        <v>957</v>
      </c>
    </row>
    <row r="33" spans="1:6" ht="18" customHeight="1">
      <c r="A33" s="8"/>
      <c r="B33" s="11"/>
      <c r="C33" s="11">
        <v>4170</v>
      </c>
      <c r="D33" s="27" t="s">
        <v>36</v>
      </c>
      <c r="E33" s="46">
        <v>1000</v>
      </c>
      <c r="F33" s="65">
        <v>0</v>
      </c>
    </row>
    <row r="34" spans="1:6" ht="18" customHeight="1">
      <c r="A34" s="8"/>
      <c r="B34" s="11"/>
      <c r="C34" s="11">
        <v>4210</v>
      </c>
      <c r="D34" s="27" t="s">
        <v>22</v>
      </c>
      <c r="E34" s="46">
        <v>18600</v>
      </c>
      <c r="F34" s="65">
        <v>10314.48</v>
      </c>
    </row>
    <row r="35" spans="1:6" ht="18" customHeight="1">
      <c r="A35" s="8"/>
      <c r="B35" s="11"/>
      <c r="C35" s="11">
        <v>4270</v>
      </c>
      <c r="D35" s="27" t="s">
        <v>37</v>
      </c>
      <c r="E35" s="46">
        <v>12000</v>
      </c>
      <c r="F35" s="65">
        <v>3200</v>
      </c>
    </row>
    <row r="36" spans="1:6" ht="18" customHeight="1">
      <c r="A36" s="8"/>
      <c r="B36" s="11"/>
      <c r="C36" s="11">
        <v>4300</v>
      </c>
      <c r="D36" s="27" t="s">
        <v>21</v>
      </c>
      <c r="E36" s="46">
        <v>34500</v>
      </c>
      <c r="F36" s="65">
        <v>26009.05</v>
      </c>
    </row>
    <row r="37" spans="1:6" ht="18" customHeight="1">
      <c r="A37" s="8"/>
      <c r="B37" s="11"/>
      <c r="C37" s="11">
        <v>4410</v>
      </c>
      <c r="D37" s="29" t="s">
        <v>26</v>
      </c>
      <c r="E37" s="46">
        <v>500</v>
      </c>
      <c r="F37" s="65">
        <v>102.2</v>
      </c>
    </row>
    <row r="38" spans="1:6" ht="18" customHeight="1">
      <c r="A38" s="8"/>
      <c r="B38" s="11"/>
      <c r="C38" s="11">
        <v>4440</v>
      </c>
      <c r="D38" s="29" t="s">
        <v>30</v>
      </c>
      <c r="E38" s="46">
        <v>3000</v>
      </c>
      <c r="F38" s="65">
        <v>860</v>
      </c>
    </row>
    <row r="39" spans="1:6" ht="15.75" customHeight="1">
      <c r="A39" s="8"/>
      <c r="B39" s="11"/>
      <c r="C39" s="11"/>
      <c r="D39" s="27"/>
      <c r="E39" s="44"/>
      <c r="F39" s="66"/>
    </row>
    <row r="40" spans="1:6" ht="28.5" customHeight="1">
      <c r="A40" s="8"/>
      <c r="B40" s="9">
        <v>85213</v>
      </c>
      <c r="C40" s="9"/>
      <c r="D40" s="32" t="s">
        <v>32</v>
      </c>
      <c r="E40" s="45">
        <f>E41</f>
        <v>47000</v>
      </c>
      <c r="F40" s="64">
        <f>F41</f>
        <v>23610</v>
      </c>
    </row>
    <row r="41" spans="1:6" ht="19.5" customHeight="1">
      <c r="A41" s="8"/>
      <c r="B41" s="11"/>
      <c r="C41" s="11">
        <v>4130</v>
      </c>
      <c r="D41" s="21" t="s">
        <v>27</v>
      </c>
      <c r="E41" s="47">
        <v>47000</v>
      </c>
      <c r="F41" s="67">
        <v>23610</v>
      </c>
    </row>
    <row r="42" spans="1:6" ht="12.75" customHeight="1">
      <c r="A42" s="8"/>
      <c r="B42" s="11"/>
      <c r="C42" s="11"/>
      <c r="D42" s="21"/>
      <c r="E42" s="47"/>
      <c r="F42" s="67"/>
    </row>
    <row r="43" spans="1:6" ht="18" customHeight="1">
      <c r="A43" s="8"/>
      <c r="B43" s="9">
        <v>85214</v>
      </c>
      <c r="C43" s="9"/>
      <c r="D43" s="31" t="s">
        <v>33</v>
      </c>
      <c r="E43" s="45">
        <f>E44</f>
        <v>480000</v>
      </c>
      <c r="F43" s="64">
        <f>F44</f>
        <v>253344</v>
      </c>
    </row>
    <row r="44" spans="1:6" ht="15.75" customHeight="1">
      <c r="A44" s="8"/>
      <c r="B44" s="11"/>
      <c r="C44" s="11">
        <v>3110</v>
      </c>
      <c r="D44" s="21" t="s">
        <v>27</v>
      </c>
      <c r="E44" s="47">
        <v>480000</v>
      </c>
      <c r="F44" s="67">
        <v>253344</v>
      </c>
    </row>
    <row r="45" spans="1:6" ht="16.5" customHeight="1">
      <c r="A45" s="8"/>
      <c r="B45" s="11"/>
      <c r="C45" s="11"/>
      <c r="D45" s="21"/>
      <c r="E45" s="48"/>
      <c r="F45" s="68"/>
    </row>
    <row r="46" spans="1:6" ht="16.5" customHeight="1">
      <c r="A46" s="8"/>
      <c r="B46" s="9">
        <v>85228</v>
      </c>
      <c r="C46" s="9"/>
      <c r="D46" s="31" t="s">
        <v>28</v>
      </c>
      <c r="E46" s="49">
        <f>SUM(E47:E53)</f>
        <v>115360</v>
      </c>
      <c r="F46" s="69">
        <f>SUM(F47:F53)</f>
        <v>56402.51</v>
      </c>
    </row>
    <row r="47" spans="1:6" ht="16.5" customHeight="1">
      <c r="A47" s="8"/>
      <c r="B47" s="9"/>
      <c r="C47" s="27">
        <v>3020</v>
      </c>
      <c r="D47" s="29" t="s">
        <v>40</v>
      </c>
      <c r="E47" s="71">
        <v>1400</v>
      </c>
      <c r="F47" s="72"/>
    </row>
    <row r="48" spans="1:8" ht="16.5" customHeight="1">
      <c r="A48" s="8"/>
      <c r="B48" s="11"/>
      <c r="C48" s="11">
        <v>4010</v>
      </c>
      <c r="D48" s="21" t="s">
        <v>13</v>
      </c>
      <c r="E48" s="50">
        <v>85171</v>
      </c>
      <c r="F48" s="68">
        <v>40876</v>
      </c>
      <c r="G48" s="39"/>
      <c r="H48" s="35"/>
    </row>
    <row r="49" spans="1:8" ht="16.5" customHeight="1">
      <c r="A49" s="8"/>
      <c r="B49" s="11"/>
      <c r="C49" s="11">
        <v>4040</v>
      </c>
      <c r="D49" s="21" t="s">
        <v>15</v>
      </c>
      <c r="E49" s="50">
        <v>6189</v>
      </c>
      <c r="F49" s="68">
        <v>6189</v>
      </c>
      <c r="G49" s="35"/>
      <c r="H49" s="35"/>
    </row>
    <row r="50" spans="1:6" ht="16.5" customHeight="1">
      <c r="A50" s="8"/>
      <c r="B50" s="11"/>
      <c r="C50" s="11">
        <v>4110</v>
      </c>
      <c r="D50" s="21" t="s">
        <v>17</v>
      </c>
      <c r="E50" s="50">
        <v>15000</v>
      </c>
      <c r="F50" s="68">
        <v>7891.42</v>
      </c>
    </row>
    <row r="51" spans="1:6" ht="16.5" customHeight="1">
      <c r="A51" s="8"/>
      <c r="B51" s="11"/>
      <c r="C51" s="11">
        <v>4120</v>
      </c>
      <c r="D51" s="21" t="s">
        <v>23</v>
      </c>
      <c r="E51" s="50">
        <v>2500</v>
      </c>
      <c r="F51" s="68">
        <v>1058.29</v>
      </c>
    </row>
    <row r="52" spans="1:6" ht="16.5" customHeight="1">
      <c r="A52" s="8"/>
      <c r="B52" s="11"/>
      <c r="C52" s="28" t="s">
        <v>25</v>
      </c>
      <c r="D52" s="29" t="s">
        <v>26</v>
      </c>
      <c r="E52" s="50">
        <v>2040</v>
      </c>
      <c r="F52" s="68">
        <v>387.8</v>
      </c>
    </row>
    <row r="53" spans="1:6" ht="16.5" customHeight="1">
      <c r="A53" s="8"/>
      <c r="B53" s="11"/>
      <c r="C53" s="28" t="s">
        <v>29</v>
      </c>
      <c r="D53" s="29" t="s">
        <v>30</v>
      </c>
      <c r="E53" s="50">
        <v>3060</v>
      </c>
      <c r="F53" s="68">
        <v>0</v>
      </c>
    </row>
    <row r="54" spans="1:6" ht="12.75">
      <c r="A54" s="16"/>
      <c r="B54" s="10"/>
      <c r="C54" s="10"/>
      <c r="D54" s="10"/>
      <c r="E54" s="51"/>
      <c r="F54" s="70"/>
    </row>
    <row r="55" spans="1:6" ht="12.75" customHeight="1">
      <c r="A55" s="73" t="s">
        <v>7</v>
      </c>
      <c r="B55" s="74"/>
      <c r="C55" s="74"/>
      <c r="D55" s="75"/>
      <c r="E55" s="79">
        <f>E9+E16+E21+E25</f>
        <v>10474892</v>
      </c>
      <c r="F55" s="81">
        <f>F9+F16+F21+F25</f>
        <v>4421526.169999999</v>
      </c>
    </row>
    <row r="56" spans="1:6" ht="12.75" customHeight="1">
      <c r="A56" s="76"/>
      <c r="B56" s="77"/>
      <c r="C56" s="77"/>
      <c r="D56" s="78"/>
      <c r="E56" s="80"/>
      <c r="F56" s="82"/>
    </row>
    <row r="57" spans="1:6" ht="12.75">
      <c r="A57" s="4"/>
      <c r="B57" s="2"/>
      <c r="C57" s="2"/>
      <c r="D57" s="2"/>
      <c r="E57" s="2"/>
      <c r="F57" s="2"/>
    </row>
    <row r="58" spans="1:6" ht="12.75">
      <c r="A58" s="4"/>
      <c r="B58" s="4"/>
      <c r="C58" s="2"/>
      <c r="D58" s="2"/>
      <c r="E58" s="2"/>
      <c r="F58" s="2"/>
    </row>
    <row r="59" spans="1:2" ht="12.75">
      <c r="A59" s="4"/>
      <c r="B59" s="2"/>
    </row>
    <row r="60" spans="1:2" ht="12.75">
      <c r="A60" s="4"/>
      <c r="B60" s="2"/>
    </row>
    <row r="61" spans="1:2" ht="12.75">
      <c r="A61" s="4"/>
      <c r="B61" s="2"/>
    </row>
    <row r="62" spans="1:2" ht="12.75">
      <c r="A62" s="4"/>
      <c r="B62" s="2"/>
    </row>
    <row r="63" spans="1:2" ht="12.75">
      <c r="A63" s="4"/>
      <c r="B63" s="2"/>
    </row>
    <row r="64" spans="1:2" ht="12.75">
      <c r="A64" s="4"/>
      <c r="B64" s="2"/>
    </row>
    <row r="65" spans="1:2" ht="12.75">
      <c r="A65" s="4"/>
      <c r="B65" s="2"/>
    </row>
    <row r="66" spans="1:2" ht="12.75">
      <c r="A66" s="4"/>
      <c r="B66" s="2"/>
    </row>
    <row r="67" spans="1:2" ht="12.75">
      <c r="A67" s="4"/>
      <c r="B67" s="2"/>
    </row>
    <row r="68" spans="1:2" ht="12.75">
      <c r="A68" s="4"/>
      <c r="B68" s="2"/>
    </row>
    <row r="69" spans="1:2" ht="12.75">
      <c r="A69" s="4"/>
      <c r="B69" s="2"/>
    </row>
    <row r="70" spans="1:2" ht="12.75">
      <c r="A70" s="4"/>
      <c r="B70" s="2"/>
    </row>
    <row r="71" spans="1:2" ht="12.75">
      <c r="A71" s="4"/>
      <c r="B71" s="2"/>
    </row>
    <row r="72" spans="1:2" ht="12.75">
      <c r="A72" s="4"/>
      <c r="B72" s="2"/>
    </row>
    <row r="73" spans="1:2" ht="12.75">
      <c r="A73" s="2"/>
      <c r="B73" s="2"/>
    </row>
  </sheetData>
  <mergeCells count="4">
    <mergeCell ref="A55:D56"/>
    <mergeCell ref="E55:E56"/>
    <mergeCell ref="F55:F56"/>
    <mergeCell ref="C4:E4"/>
  </mergeCells>
  <printOptions horizontalCentered="1"/>
  <pageMargins left="0.7874015748031497" right="0.3937007874015748" top="0.7874015748031497" bottom="0.984251968503937" header="0.5118110236220472" footer="0.5118110236220472"/>
  <pageSetup fitToHeight="2" fitToWidth="1"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2006-08-11T06:54:49Z</cp:lastPrinted>
  <dcterms:created xsi:type="dcterms:W3CDTF">2000-11-02T08:00:54Z</dcterms:created>
  <dcterms:modified xsi:type="dcterms:W3CDTF">2006-08-11T06:54:50Z</dcterms:modified>
  <cp:category/>
  <cp:version/>
  <cp:contentType/>
  <cp:contentStatus/>
</cp:coreProperties>
</file>