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<sst xmlns="http://schemas.openxmlformats.org/spreadsheetml/2006/main" count="86" uniqueCount="47">
  <si>
    <t>Dział</t>
  </si>
  <si>
    <t>Rozdz.</t>
  </si>
  <si>
    <t>Treść</t>
  </si>
  <si>
    <t>Administracja publiczna</t>
  </si>
  <si>
    <t>Urzędy wojewódzkie</t>
  </si>
  <si>
    <t>Klasyfikacja budżet.</t>
  </si>
  <si>
    <t>Opieka społeczna</t>
  </si>
  <si>
    <t>Ogółem</t>
  </si>
  <si>
    <t>Urzędy nacz.org.wł. państw.,kontroli i ochr.prawa oraz sądownictwa</t>
  </si>
  <si>
    <t xml:space="preserve">Urzędy nacz.org.wł. państw.,kontroli i ochr.prawa </t>
  </si>
  <si>
    <t>Plan</t>
  </si>
  <si>
    <t>Wykonanie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</si>
  <si>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</si>
  <si>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</si>
  <si>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</si>
  <si>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</si>
  <si>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</si>
  <si>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</si>
  <si>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</si>
  <si>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 xml:space="preserve">Składki na Fundusz Pracy </t>
  </si>
  <si>
    <t>4300</t>
  </si>
  <si>
    <t>Zakup usług pozostałych</t>
  </si>
  <si>
    <t>Zakup materiałów i wyposażenia</t>
  </si>
  <si>
    <t>Składki na Fundusz Pracy</t>
  </si>
  <si>
    <t>4210</t>
  </si>
  <si>
    <t>4410</t>
  </si>
  <si>
    <t>Podróże służbowe krajowe</t>
  </si>
  <si>
    <t>Świadczenia społeczne</t>
  </si>
  <si>
    <t>Usługi opiekuńcze i specjalistyczne usługi opiek.</t>
  </si>
  <si>
    <t>Załącznik Nr 4a</t>
  </si>
  <si>
    <t>4440</t>
  </si>
  <si>
    <t>Odpisy na zakł.fundusz świadczeń socjalnych</t>
  </si>
  <si>
    <t>Świadczenia rodzin.oraz składki na ubezp.emeryt.i rentowe z ubezp.społ.</t>
  </si>
  <si>
    <t>Wydatki na zakupy inwestycyjne jedn.budżetowych</t>
  </si>
  <si>
    <t xml:space="preserve">Składki na ubezp.zdrowotne opłacane przez osobypobier. świadcz.z pomocy społecznej </t>
  </si>
  <si>
    <t>Zasiłki i pomoc w nat.oraz skł. na ubezp.społ.i zdrowot.</t>
  </si>
  <si>
    <t>Bezpieczenstwo publiczne i ochr. przeciwpożarowa</t>
  </si>
  <si>
    <t>Obrona cywilna</t>
  </si>
  <si>
    <t>Wynagrodzenia bezosobowe</t>
  </si>
  <si>
    <t>Wybory Przezydenta</t>
  </si>
  <si>
    <t>3030</t>
  </si>
  <si>
    <t>Różne wydatki na rzecz osób fizycznych</t>
  </si>
  <si>
    <t>4170</t>
  </si>
  <si>
    <t>Wynagrodzenia Bezosobowe</t>
  </si>
  <si>
    <t>Wybory do Sejmu i senatu</t>
  </si>
  <si>
    <t>Zakup usług remontowych</t>
  </si>
  <si>
    <t>Wykonanie wydatków zadań zleconych z zakresu administracji rządowej za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</si>
</sst>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3" xfId="0" applyBorder="1" applyAlignment="1">
      <alignment wrapText="1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4.75390625" style="0" customWidth="1"/>
    <col min="4" max="4" width="47.625" style="0" customWidth="1"/>
    <col min="5" max="5" width="16.00390625" style="0" customWidth="1"/>
    <col min="6" max="6" width="12.00390625" style="0" customWidth="1"/>
  </cols>
  <sheetData>
    <row r="1" ht="15">
      <c r="E1" s="34" t="s">
        <v>29</v>
      </c>
    </row>
    <row r="2" ht="12.75">
      <c r="B2" s="3"/>
    </row>
    <row r="4" spans="3:9" ht="39" customHeight="1">
      <c r="C4" s="46" t="s">
        <v>46</v>
      </c>
      <c r="D4" s="47"/>
      <c r="E4" s="47"/>
      <c r="F4" s="33"/>
      <c r="G4" s="33"/>
      <c r="H4" s="33"/>
      <c r="I4" s="33"/>
    </row>
    <row r="6" ht="12.75">
      <c r="E6" s="33"/>
    </row>
    <row r="7" spans="1:6" ht="12.75">
      <c r="A7" s="1" t="s">
        <v>5</v>
      </c>
      <c r="B7" s="1"/>
      <c r="C7" s="13"/>
      <c r="D7" s="5" t="s">
        <v>2</v>
      </c>
      <c r="E7" s="26" t="s">
        <v>10</v>
      </c>
      <c r="F7" s="26" t="s">
        <v>11</v>
      </c>
    </row>
    <row r="8" spans="1:6" ht="12.75">
      <c r="A8" s="1" t="s">
        <v>0</v>
      </c>
      <c r="B8" s="12" t="s">
        <v>1</v>
      </c>
      <c r="C8" s="14"/>
      <c r="D8" s="10"/>
      <c r="E8" s="17"/>
      <c r="F8" s="17"/>
    </row>
    <row r="9" spans="1:7" ht="12.75">
      <c r="A9" s="8">
        <v>750</v>
      </c>
      <c r="B9" s="18"/>
      <c r="C9" s="24"/>
      <c r="D9" s="8" t="s">
        <v>3</v>
      </c>
      <c r="E9" s="52">
        <f>SUM(E10)</f>
        <v>229549</v>
      </c>
      <c r="F9" s="52">
        <f>SUM(F10)</f>
        <v>229549</v>
      </c>
      <c r="G9" s="2"/>
    </row>
    <row r="10" spans="1:7" ht="12.75">
      <c r="A10" s="8"/>
      <c r="B10" s="20">
        <v>75011</v>
      </c>
      <c r="C10" s="25"/>
      <c r="D10" s="7" t="s">
        <v>4</v>
      </c>
      <c r="E10" s="51">
        <f>SUM(E11:E14)</f>
        <v>229549</v>
      </c>
      <c r="F10" s="51">
        <f>SUM(F11:F14)</f>
        <v>229549</v>
      </c>
      <c r="G10" s="6"/>
    </row>
    <row r="11" spans="1:7" ht="14.25" customHeight="1">
      <c r="A11" s="8"/>
      <c r="B11" s="20"/>
      <c r="C11" s="23" t="s">
        <v>12</v>
      </c>
      <c r="D11" s="21" t="s">
        <v>13</v>
      </c>
      <c r="E11" s="70">
        <v>173549</v>
      </c>
      <c r="F11" s="71">
        <v>173549</v>
      </c>
      <c r="G11" s="2"/>
    </row>
    <row r="12" spans="1:7" ht="16.5" customHeight="1">
      <c r="A12" s="8"/>
      <c r="B12" s="20"/>
      <c r="C12" s="23" t="s">
        <v>14</v>
      </c>
      <c r="D12" s="21" t="s">
        <v>15</v>
      </c>
      <c r="E12" s="70">
        <v>21000</v>
      </c>
      <c r="F12" s="71">
        <v>21000</v>
      </c>
      <c r="G12" s="2"/>
    </row>
    <row r="13" spans="1:7" ht="15.75" customHeight="1">
      <c r="A13" s="8"/>
      <c r="B13" s="20"/>
      <c r="C13" s="23" t="s">
        <v>16</v>
      </c>
      <c r="D13" s="21" t="s">
        <v>17</v>
      </c>
      <c r="E13" s="70">
        <v>30000</v>
      </c>
      <c r="F13" s="71">
        <v>30000</v>
      </c>
      <c r="G13" s="2"/>
    </row>
    <row r="14" spans="1:7" ht="14.25" customHeight="1">
      <c r="A14" s="8"/>
      <c r="B14" s="20"/>
      <c r="C14" s="23" t="s">
        <v>18</v>
      </c>
      <c r="D14" s="21" t="s">
        <v>19</v>
      </c>
      <c r="E14" s="70">
        <v>5000</v>
      </c>
      <c r="F14" s="71">
        <v>5000</v>
      </c>
      <c r="G14" s="2"/>
    </row>
    <row r="15" spans="1:7" ht="16.5" customHeight="1">
      <c r="A15" s="16"/>
      <c r="B15" s="19"/>
      <c r="C15" s="22"/>
      <c r="D15" s="15"/>
      <c r="E15" s="72"/>
      <c r="F15" s="73"/>
      <c r="G15" s="2"/>
    </row>
    <row r="16" spans="1:7" ht="27" customHeight="1">
      <c r="A16" s="8">
        <v>751</v>
      </c>
      <c r="B16" s="20"/>
      <c r="C16" s="28"/>
      <c r="D16" s="30" t="s">
        <v>8</v>
      </c>
      <c r="E16" s="52">
        <f>E17+E21+E30</f>
        <v>145171</v>
      </c>
      <c r="F16" s="52">
        <f>F17+F21+F30</f>
        <v>143146</v>
      </c>
      <c r="G16" s="2"/>
    </row>
    <row r="17" spans="1:7" ht="15" customHeight="1">
      <c r="A17" s="27"/>
      <c r="B17" s="20">
        <v>75101</v>
      </c>
      <c r="C17" s="28"/>
      <c r="D17" s="31" t="s">
        <v>9</v>
      </c>
      <c r="E17" s="51">
        <f>SUM(E18:E19)</f>
        <v>5028</v>
      </c>
      <c r="F17" s="51">
        <f>SUM(F18:F19)</f>
        <v>5028</v>
      </c>
      <c r="G17" s="2"/>
    </row>
    <row r="18" spans="1:7" ht="13.5" customHeight="1">
      <c r="A18" s="27"/>
      <c r="B18" s="20"/>
      <c r="C18" s="28" t="s">
        <v>24</v>
      </c>
      <c r="D18" s="29" t="s">
        <v>22</v>
      </c>
      <c r="E18" s="48">
        <v>2500</v>
      </c>
      <c r="F18" s="49">
        <v>2500</v>
      </c>
      <c r="G18" s="2"/>
    </row>
    <row r="19" spans="1:7" ht="13.5" customHeight="1">
      <c r="A19" s="27"/>
      <c r="B19" s="20"/>
      <c r="C19" s="28" t="s">
        <v>20</v>
      </c>
      <c r="D19" s="29" t="s">
        <v>21</v>
      </c>
      <c r="E19" s="48">
        <v>2528</v>
      </c>
      <c r="F19" s="49">
        <v>2528</v>
      </c>
      <c r="G19" s="2"/>
    </row>
    <row r="20" spans="1:7" ht="13.5" customHeight="1">
      <c r="A20" s="27"/>
      <c r="B20" s="20"/>
      <c r="C20" s="28"/>
      <c r="D20" s="29"/>
      <c r="E20" s="48"/>
      <c r="F20" s="49"/>
      <c r="G20" s="2"/>
    </row>
    <row r="21" spans="1:7" ht="13.5" customHeight="1">
      <c r="A21" s="27"/>
      <c r="B21" s="20">
        <v>75107</v>
      </c>
      <c r="C21" s="28"/>
      <c r="D21" s="31" t="s">
        <v>39</v>
      </c>
      <c r="E21" s="50">
        <f>SUM(E22:E28)</f>
        <v>86229</v>
      </c>
      <c r="F21" s="51">
        <f>SUM(F22:F28)</f>
        <v>84879</v>
      </c>
      <c r="G21" s="2"/>
    </row>
    <row r="22" spans="1:7" ht="13.5" customHeight="1">
      <c r="A22" s="27"/>
      <c r="B22" s="20"/>
      <c r="C22" s="28" t="s">
        <v>40</v>
      </c>
      <c r="D22" s="29" t="s">
        <v>41</v>
      </c>
      <c r="E22" s="48">
        <v>55440</v>
      </c>
      <c r="F22" s="49">
        <v>54090</v>
      </c>
      <c r="G22" s="2"/>
    </row>
    <row r="23" spans="1:7" ht="13.5" customHeight="1">
      <c r="A23" s="27"/>
      <c r="B23" s="20"/>
      <c r="C23" s="28" t="s">
        <v>16</v>
      </c>
      <c r="D23" s="29" t="s">
        <v>17</v>
      </c>
      <c r="E23" s="48">
        <v>1640</v>
      </c>
      <c r="F23" s="49">
        <v>1640</v>
      </c>
      <c r="G23" s="2"/>
    </row>
    <row r="24" spans="1:7" ht="13.5" customHeight="1">
      <c r="A24" s="27"/>
      <c r="B24" s="20"/>
      <c r="C24" s="28" t="s">
        <v>18</v>
      </c>
      <c r="D24" s="29" t="s">
        <v>19</v>
      </c>
      <c r="E24" s="48">
        <v>251</v>
      </c>
      <c r="F24" s="49">
        <v>251</v>
      </c>
      <c r="G24" s="2"/>
    </row>
    <row r="25" spans="1:7" ht="13.5" customHeight="1">
      <c r="A25" s="27"/>
      <c r="B25" s="20"/>
      <c r="C25" s="28" t="s">
        <v>42</v>
      </c>
      <c r="D25" s="29" t="s">
        <v>43</v>
      </c>
      <c r="E25" s="48">
        <v>11574</v>
      </c>
      <c r="F25" s="49">
        <v>11574</v>
      </c>
      <c r="G25" s="2"/>
    </row>
    <row r="26" spans="1:7" ht="13.5" customHeight="1">
      <c r="A26" s="27"/>
      <c r="B26" s="20"/>
      <c r="C26" s="28" t="s">
        <v>24</v>
      </c>
      <c r="D26" s="29" t="s">
        <v>22</v>
      </c>
      <c r="E26" s="48">
        <v>11621</v>
      </c>
      <c r="F26" s="49">
        <v>11621</v>
      </c>
      <c r="G26" s="2"/>
    </row>
    <row r="27" spans="1:7" ht="13.5" customHeight="1">
      <c r="A27" s="27"/>
      <c r="B27" s="20"/>
      <c r="C27" s="28" t="s">
        <v>20</v>
      </c>
      <c r="D27" s="29" t="s">
        <v>21</v>
      </c>
      <c r="E27" s="48">
        <v>3724</v>
      </c>
      <c r="F27" s="49">
        <v>3724</v>
      </c>
      <c r="G27" s="2"/>
    </row>
    <row r="28" spans="1:7" ht="13.5" customHeight="1">
      <c r="A28" s="27"/>
      <c r="B28" s="20"/>
      <c r="C28" s="28" t="s">
        <v>25</v>
      </c>
      <c r="D28" s="29" t="s">
        <v>26</v>
      </c>
      <c r="E28" s="48">
        <v>1979</v>
      </c>
      <c r="F28" s="49">
        <v>1979</v>
      </c>
      <c r="G28" s="2"/>
    </row>
    <row r="29" spans="1:7" ht="13.5" customHeight="1">
      <c r="A29" s="27"/>
      <c r="B29" s="20"/>
      <c r="C29" s="28"/>
      <c r="D29" s="29"/>
      <c r="E29" s="48"/>
      <c r="F29" s="49"/>
      <c r="G29" s="2"/>
    </row>
    <row r="30" spans="1:7" ht="13.5" customHeight="1">
      <c r="A30" s="27"/>
      <c r="B30" s="20">
        <v>75108</v>
      </c>
      <c r="C30" s="28"/>
      <c r="D30" s="31" t="s">
        <v>44</v>
      </c>
      <c r="E30" s="50">
        <f>SUM(E31:E37)</f>
        <v>53914</v>
      </c>
      <c r="F30" s="51">
        <f>SUM(F31:F37)</f>
        <v>53239</v>
      </c>
      <c r="G30" s="2"/>
    </row>
    <row r="31" spans="1:7" ht="13.5" customHeight="1">
      <c r="A31" s="27"/>
      <c r="B31" s="20"/>
      <c r="C31" s="28" t="s">
        <v>40</v>
      </c>
      <c r="D31" s="29" t="s">
        <v>41</v>
      </c>
      <c r="E31" s="48">
        <v>33660</v>
      </c>
      <c r="F31" s="49">
        <v>32985</v>
      </c>
      <c r="G31" s="2"/>
    </row>
    <row r="32" spans="1:7" ht="13.5" customHeight="1">
      <c r="A32" s="27"/>
      <c r="B32" s="20"/>
      <c r="C32" s="28" t="s">
        <v>16</v>
      </c>
      <c r="D32" s="29" t="s">
        <v>17</v>
      </c>
      <c r="E32" s="48">
        <v>1097</v>
      </c>
      <c r="F32" s="49">
        <v>1097</v>
      </c>
      <c r="G32" s="2"/>
    </row>
    <row r="33" spans="1:7" ht="13.5" customHeight="1">
      <c r="A33" s="27"/>
      <c r="B33" s="20"/>
      <c r="C33" s="28" t="s">
        <v>18</v>
      </c>
      <c r="D33" s="29" t="s">
        <v>19</v>
      </c>
      <c r="E33" s="48">
        <v>156</v>
      </c>
      <c r="F33" s="49">
        <v>156</v>
      </c>
      <c r="G33" s="2"/>
    </row>
    <row r="34" spans="1:7" ht="13.5" customHeight="1">
      <c r="A34" s="27"/>
      <c r="B34" s="20"/>
      <c r="C34" s="28" t="s">
        <v>42</v>
      </c>
      <c r="D34" s="29" t="s">
        <v>43</v>
      </c>
      <c r="E34" s="48">
        <v>6815</v>
      </c>
      <c r="F34" s="49">
        <v>6815</v>
      </c>
      <c r="G34" s="2"/>
    </row>
    <row r="35" spans="1:7" ht="13.5" customHeight="1">
      <c r="A35" s="27"/>
      <c r="B35" s="20"/>
      <c r="C35" s="28" t="s">
        <v>24</v>
      </c>
      <c r="D35" s="29" t="s">
        <v>22</v>
      </c>
      <c r="E35" s="48">
        <v>8768</v>
      </c>
      <c r="F35" s="49">
        <v>8768</v>
      </c>
      <c r="G35" s="2"/>
    </row>
    <row r="36" spans="1:7" ht="13.5" customHeight="1">
      <c r="A36" s="27"/>
      <c r="B36" s="20"/>
      <c r="C36" s="28" t="s">
        <v>20</v>
      </c>
      <c r="D36" s="29" t="s">
        <v>21</v>
      </c>
      <c r="E36" s="48">
        <v>2165</v>
      </c>
      <c r="F36" s="49">
        <v>2165</v>
      </c>
      <c r="G36" s="2"/>
    </row>
    <row r="37" spans="1:7" ht="13.5" customHeight="1">
      <c r="A37" s="27"/>
      <c r="B37" s="20"/>
      <c r="C37" s="28" t="s">
        <v>25</v>
      </c>
      <c r="D37" s="29" t="s">
        <v>26</v>
      </c>
      <c r="E37" s="48">
        <v>1253</v>
      </c>
      <c r="F37" s="49">
        <v>1253</v>
      </c>
      <c r="G37" s="2"/>
    </row>
    <row r="38" spans="1:7" ht="13.5" customHeight="1">
      <c r="A38" s="38"/>
      <c r="B38" s="19"/>
      <c r="C38" s="36"/>
      <c r="D38" s="37"/>
      <c r="E38" s="74"/>
      <c r="F38" s="75"/>
      <c r="G38" s="2"/>
    </row>
    <row r="39" spans="1:7" ht="27" customHeight="1">
      <c r="A39" s="27">
        <v>754</v>
      </c>
      <c r="B39" s="20"/>
      <c r="C39" s="28"/>
      <c r="D39" s="30" t="s">
        <v>36</v>
      </c>
      <c r="E39" s="76">
        <f>SUM(E40)</f>
        <v>500</v>
      </c>
      <c r="F39" s="52">
        <f>SUM(F40)</f>
        <v>500</v>
      </c>
      <c r="G39" s="2"/>
    </row>
    <row r="40" spans="1:7" ht="13.5" customHeight="1">
      <c r="A40" s="27"/>
      <c r="B40" s="20">
        <v>75414</v>
      </c>
      <c r="C40" s="28"/>
      <c r="D40" s="31" t="s">
        <v>37</v>
      </c>
      <c r="E40" s="50">
        <f>SUM(E41)</f>
        <v>500</v>
      </c>
      <c r="F40" s="51">
        <f>SUM(F41)</f>
        <v>500</v>
      </c>
      <c r="G40" s="2"/>
    </row>
    <row r="41" spans="1:7" ht="13.5" customHeight="1">
      <c r="A41" s="27"/>
      <c r="B41" s="20"/>
      <c r="C41" s="28" t="s">
        <v>20</v>
      </c>
      <c r="D41" s="29" t="s">
        <v>21</v>
      </c>
      <c r="E41" s="48">
        <v>500</v>
      </c>
      <c r="F41" s="49">
        <v>500</v>
      </c>
      <c r="G41" s="2"/>
    </row>
    <row r="42" spans="1:7" ht="17.25" customHeight="1">
      <c r="A42" s="38"/>
      <c r="B42" s="19"/>
      <c r="C42" s="36"/>
      <c r="D42" s="37"/>
      <c r="E42" s="75"/>
      <c r="F42" s="75"/>
      <c r="G42" s="2"/>
    </row>
    <row r="43" spans="1:6" ht="18" customHeight="1">
      <c r="A43" s="8">
        <v>852</v>
      </c>
      <c r="B43" s="11"/>
      <c r="C43" s="11"/>
      <c r="D43" s="8" t="s">
        <v>6</v>
      </c>
      <c r="E43" s="53">
        <f>E44+E58+E64+E61</f>
        <v>7516200</v>
      </c>
      <c r="F43" s="53">
        <f>F44+F58+F64+F61</f>
        <v>7330629</v>
      </c>
    </row>
    <row r="44" spans="1:6" ht="27.75" customHeight="1">
      <c r="A44" s="8"/>
      <c r="B44" s="11">
        <v>85212</v>
      </c>
      <c r="C44" s="11"/>
      <c r="D44" s="32" t="s">
        <v>32</v>
      </c>
      <c r="E44" s="54">
        <f>SUM(E45:E56)</f>
        <v>6907000</v>
      </c>
      <c r="F44" s="55">
        <f>SUM(F45:F56)</f>
        <v>6722223</v>
      </c>
    </row>
    <row r="45" spans="1:6" ht="18" customHeight="1">
      <c r="A45" s="8"/>
      <c r="B45" s="11"/>
      <c r="C45" s="11">
        <v>3110</v>
      </c>
      <c r="D45" s="27" t="s">
        <v>27</v>
      </c>
      <c r="E45" s="56">
        <v>6598280</v>
      </c>
      <c r="F45" s="57">
        <v>6425015</v>
      </c>
    </row>
    <row r="46" spans="1:6" ht="18" customHeight="1">
      <c r="A46" s="8"/>
      <c r="B46" s="11"/>
      <c r="C46" s="11">
        <v>4010</v>
      </c>
      <c r="D46" s="27" t="s">
        <v>13</v>
      </c>
      <c r="E46" s="56">
        <v>103697</v>
      </c>
      <c r="F46" s="57">
        <v>100470</v>
      </c>
    </row>
    <row r="47" spans="1:6" ht="18" customHeight="1">
      <c r="A47" s="8"/>
      <c r="B47" s="11"/>
      <c r="C47" s="11">
        <v>4040</v>
      </c>
      <c r="D47" s="21" t="s">
        <v>15</v>
      </c>
      <c r="E47" s="56">
        <v>3251</v>
      </c>
      <c r="F47" s="57">
        <v>3251</v>
      </c>
    </row>
    <row r="48" spans="1:6" ht="18" customHeight="1">
      <c r="A48" s="8"/>
      <c r="B48" s="11"/>
      <c r="C48" s="11">
        <v>4110</v>
      </c>
      <c r="D48" s="27" t="s">
        <v>17</v>
      </c>
      <c r="E48" s="56">
        <v>119350</v>
      </c>
      <c r="F48" s="57">
        <v>116424</v>
      </c>
    </row>
    <row r="49" spans="1:6" ht="18" customHeight="1">
      <c r="A49" s="8"/>
      <c r="B49" s="11"/>
      <c r="C49" s="11">
        <v>4120</v>
      </c>
      <c r="D49" s="27" t="s">
        <v>23</v>
      </c>
      <c r="E49" s="56">
        <v>3000</v>
      </c>
      <c r="F49" s="57">
        <v>1917</v>
      </c>
    </row>
    <row r="50" spans="1:6" ht="18" customHeight="1">
      <c r="A50" s="8"/>
      <c r="B50" s="11"/>
      <c r="C50" s="11">
        <v>4170</v>
      </c>
      <c r="D50" s="27" t="s">
        <v>38</v>
      </c>
      <c r="E50" s="56">
        <v>3000</v>
      </c>
      <c r="F50" s="57">
        <v>858</v>
      </c>
    </row>
    <row r="51" spans="1:6" ht="18" customHeight="1">
      <c r="A51" s="8"/>
      <c r="B51" s="11"/>
      <c r="C51" s="11">
        <v>4210</v>
      </c>
      <c r="D51" s="27" t="s">
        <v>22</v>
      </c>
      <c r="E51" s="56">
        <v>35002</v>
      </c>
      <c r="F51" s="57">
        <v>33607</v>
      </c>
    </row>
    <row r="52" spans="1:6" ht="18" customHeight="1">
      <c r="A52" s="8"/>
      <c r="B52" s="11"/>
      <c r="C52" s="11">
        <v>4270</v>
      </c>
      <c r="D52" s="27" t="s">
        <v>45</v>
      </c>
      <c r="E52" s="56">
        <v>2500</v>
      </c>
      <c r="F52" s="57">
        <v>2162</v>
      </c>
    </row>
    <row r="53" spans="1:6" ht="18" customHeight="1">
      <c r="A53" s="8"/>
      <c r="B53" s="11"/>
      <c r="C53" s="11">
        <v>4300</v>
      </c>
      <c r="D53" s="27" t="s">
        <v>21</v>
      </c>
      <c r="E53" s="56">
        <v>31000</v>
      </c>
      <c r="F53" s="57">
        <v>30732</v>
      </c>
    </row>
    <row r="54" spans="1:6" ht="18" customHeight="1">
      <c r="A54" s="8"/>
      <c r="B54" s="11"/>
      <c r="C54" s="11">
        <v>4410</v>
      </c>
      <c r="D54" s="29" t="s">
        <v>26</v>
      </c>
      <c r="E54" s="56">
        <v>500</v>
      </c>
      <c r="F54" s="57">
        <v>367</v>
      </c>
    </row>
    <row r="55" spans="1:6" ht="18" customHeight="1">
      <c r="A55" s="8"/>
      <c r="B55" s="11"/>
      <c r="C55" s="11">
        <v>4440</v>
      </c>
      <c r="D55" s="29" t="s">
        <v>31</v>
      </c>
      <c r="E55" s="56">
        <v>2420</v>
      </c>
      <c r="F55" s="57">
        <v>2420</v>
      </c>
    </row>
    <row r="56" spans="1:6" ht="18" customHeight="1">
      <c r="A56" s="8"/>
      <c r="B56" s="11"/>
      <c r="C56" s="11">
        <v>6060</v>
      </c>
      <c r="D56" s="27" t="s">
        <v>33</v>
      </c>
      <c r="E56" s="56">
        <v>5000</v>
      </c>
      <c r="F56" s="57">
        <v>5000</v>
      </c>
    </row>
    <row r="57" spans="1:6" ht="15.75" customHeight="1">
      <c r="A57" s="8"/>
      <c r="B57" s="11"/>
      <c r="C57" s="11"/>
      <c r="D57" s="27"/>
      <c r="E57" s="53"/>
      <c r="F57" s="58"/>
    </row>
    <row r="58" spans="1:6" ht="28.5" customHeight="1">
      <c r="A58" s="8"/>
      <c r="B58" s="9">
        <v>85213</v>
      </c>
      <c r="C58" s="9"/>
      <c r="D58" s="32" t="s">
        <v>34</v>
      </c>
      <c r="E58" s="54">
        <f>E59</f>
        <v>44200</v>
      </c>
      <c r="F58" s="55">
        <f>F59</f>
        <v>43406</v>
      </c>
    </row>
    <row r="59" spans="1:6" ht="19.5" customHeight="1">
      <c r="A59" s="8"/>
      <c r="B59" s="11"/>
      <c r="C59" s="11">
        <v>4130</v>
      </c>
      <c r="D59" s="21" t="s">
        <v>27</v>
      </c>
      <c r="E59" s="59">
        <v>44200</v>
      </c>
      <c r="F59" s="60">
        <v>43406</v>
      </c>
    </row>
    <row r="60" spans="1:6" ht="12.75" customHeight="1">
      <c r="A60" s="8"/>
      <c r="B60" s="11"/>
      <c r="C60" s="11"/>
      <c r="D60" s="21"/>
      <c r="E60" s="59"/>
      <c r="F60" s="60"/>
    </row>
    <row r="61" spans="1:6" ht="18" customHeight="1">
      <c r="A61" s="8"/>
      <c r="B61" s="9">
        <v>85214</v>
      </c>
      <c r="C61" s="9"/>
      <c r="D61" s="31" t="s">
        <v>35</v>
      </c>
      <c r="E61" s="54">
        <f>E62</f>
        <v>467000</v>
      </c>
      <c r="F61" s="55">
        <f>F62</f>
        <v>467000</v>
      </c>
    </row>
    <row r="62" spans="1:6" ht="15.75" customHeight="1">
      <c r="A62" s="8"/>
      <c r="B62" s="11"/>
      <c r="C62" s="11">
        <v>3110</v>
      </c>
      <c r="D62" s="21" t="s">
        <v>27</v>
      </c>
      <c r="E62" s="59">
        <v>467000</v>
      </c>
      <c r="F62" s="60">
        <v>467000</v>
      </c>
    </row>
    <row r="63" spans="1:6" ht="16.5" customHeight="1">
      <c r="A63" s="8"/>
      <c r="B63" s="11"/>
      <c r="C63" s="11"/>
      <c r="D63" s="21"/>
      <c r="E63" s="61"/>
      <c r="F63" s="59"/>
    </row>
    <row r="64" spans="1:6" ht="16.5" customHeight="1">
      <c r="A64" s="8"/>
      <c r="B64" s="9">
        <v>85228</v>
      </c>
      <c r="C64" s="9"/>
      <c r="D64" s="31" t="s">
        <v>28</v>
      </c>
      <c r="E64" s="62">
        <f>SUM(E65:E70)</f>
        <v>98000</v>
      </c>
      <c r="F64" s="54">
        <f>SUM(F65:F70)</f>
        <v>98000</v>
      </c>
    </row>
    <row r="65" spans="1:8" ht="16.5" customHeight="1">
      <c r="A65" s="8"/>
      <c r="B65" s="11"/>
      <c r="C65" s="11">
        <v>4010</v>
      </c>
      <c r="D65" s="21" t="s">
        <v>13</v>
      </c>
      <c r="E65" s="63">
        <v>74374</v>
      </c>
      <c r="F65" s="59">
        <v>74374</v>
      </c>
      <c r="G65" s="39"/>
      <c r="H65" s="35"/>
    </row>
    <row r="66" spans="1:8" ht="16.5" customHeight="1">
      <c r="A66" s="8"/>
      <c r="B66" s="11"/>
      <c r="C66" s="11">
        <v>4040</v>
      </c>
      <c r="D66" s="21" t="s">
        <v>15</v>
      </c>
      <c r="E66" s="63">
        <v>4591</v>
      </c>
      <c r="F66" s="59">
        <v>4591</v>
      </c>
      <c r="G66" s="35"/>
      <c r="H66" s="35"/>
    </row>
    <row r="67" spans="1:6" ht="16.5" customHeight="1">
      <c r="A67" s="8"/>
      <c r="B67" s="11"/>
      <c r="C67" s="11">
        <v>4110</v>
      </c>
      <c r="D67" s="21" t="s">
        <v>17</v>
      </c>
      <c r="E67" s="63">
        <v>12426</v>
      </c>
      <c r="F67" s="59">
        <v>12426</v>
      </c>
    </row>
    <row r="68" spans="1:6" ht="16.5" customHeight="1">
      <c r="A68" s="8"/>
      <c r="B68" s="11"/>
      <c r="C68" s="11">
        <v>4120</v>
      </c>
      <c r="D68" s="21" t="s">
        <v>23</v>
      </c>
      <c r="E68" s="63">
        <v>1800</v>
      </c>
      <c r="F68" s="59">
        <v>1800</v>
      </c>
    </row>
    <row r="69" spans="1:6" ht="16.5" customHeight="1">
      <c r="A69" s="8"/>
      <c r="B69" s="11"/>
      <c r="C69" s="28" t="s">
        <v>25</v>
      </c>
      <c r="D69" s="29" t="s">
        <v>26</v>
      </c>
      <c r="E69" s="63">
        <v>1960</v>
      </c>
      <c r="F69" s="59">
        <v>1960</v>
      </c>
    </row>
    <row r="70" spans="1:6" ht="16.5" customHeight="1">
      <c r="A70" s="8"/>
      <c r="B70" s="11"/>
      <c r="C70" s="28" t="s">
        <v>30</v>
      </c>
      <c r="D70" s="29" t="s">
        <v>31</v>
      </c>
      <c r="E70" s="63">
        <v>2849</v>
      </c>
      <c r="F70" s="59">
        <v>2849</v>
      </c>
    </row>
    <row r="71" spans="1:6" ht="12.75">
      <c r="A71" s="16"/>
      <c r="B71" s="10"/>
      <c r="C71" s="10"/>
      <c r="D71" s="10"/>
      <c r="E71" s="64">
        <v>0</v>
      </c>
      <c r="F71" s="65">
        <v>0</v>
      </c>
    </row>
    <row r="72" spans="1:6" ht="12.75" customHeight="1">
      <c r="A72" s="40" t="s">
        <v>7</v>
      </c>
      <c r="B72" s="41"/>
      <c r="C72" s="41"/>
      <c r="D72" s="42"/>
      <c r="E72" s="66">
        <f>E9+E16+E39+E43</f>
        <v>7891420</v>
      </c>
      <c r="F72" s="67">
        <f>F9+F16+F39+F43</f>
        <v>7703824</v>
      </c>
    </row>
    <row r="73" spans="1:6" ht="12.75" customHeight="1">
      <c r="A73" s="43"/>
      <c r="B73" s="44"/>
      <c r="C73" s="44"/>
      <c r="D73" s="45"/>
      <c r="E73" s="68"/>
      <c r="F73" s="69"/>
    </row>
    <row r="74" spans="1:6" ht="12.75">
      <c r="A74" s="4"/>
      <c r="B74" s="2"/>
      <c r="C74" s="2"/>
      <c r="D74" s="2"/>
      <c r="E74" s="2"/>
      <c r="F74" s="2"/>
    </row>
    <row r="75" spans="1:6" ht="12.75">
      <c r="A75" s="4"/>
      <c r="B75" s="4"/>
      <c r="C75" s="2"/>
      <c r="D75" s="2"/>
      <c r="E75" s="2"/>
      <c r="F75" s="2"/>
    </row>
    <row r="76" spans="1:2" ht="12.75">
      <c r="A76" s="4"/>
      <c r="B76" s="2"/>
    </row>
    <row r="77" spans="1:2" ht="12.75">
      <c r="A77" s="4"/>
      <c r="B77" s="2"/>
    </row>
    <row r="78" spans="1:2" ht="12.75">
      <c r="A78" s="4"/>
      <c r="B78" s="2"/>
    </row>
    <row r="79" spans="1:2" ht="12.75">
      <c r="A79" s="4"/>
      <c r="B79" s="2"/>
    </row>
    <row r="80" spans="1:2" ht="12.75">
      <c r="A80" s="4"/>
      <c r="B80" s="2"/>
    </row>
    <row r="81" spans="1:2" ht="12.75">
      <c r="A81" s="4"/>
      <c r="B81" s="2"/>
    </row>
    <row r="82" spans="1:2" ht="12.75">
      <c r="A82" s="4"/>
      <c r="B82" s="2"/>
    </row>
    <row r="83" spans="1:2" ht="12.75">
      <c r="A83" s="4"/>
      <c r="B83" s="2"/>
    </row>
    <row r="84" spans="1:2" ht="12.75">
      <c r="A84" s="4"/>
      <c r="B84" s="2"/>
    </row>
    <row r="85" spans="1:2" ht="12.75">
      <c r="A85" s="4"/>
      <c r="B85" s="2"/>
    </row>
    <row r="86" spans="1:2" ht="12.75">
      <c r="A86" s="4"/>
      <c r="B86" s="2"/>
    </row>
    <row r="87" spans="1:2" ht="12.75">
      <c r="A87" s="4"/>
      <c r="B87" s="2"/>
    </row>
    <row r="88" spans="1:2" ht="12.75">
      <c r="A88" s="4"/>
      <c r="B88" s="2"/>
    </row>
    <row r="89" spans="1:2" ht="12.75">
      <c r="A89" s="4"/>
      <c r="B89" s="2"/>
    </row>
    <row r="90" spans="1:2" ht="12.75">
      <c r="A90" s="2"/>
      <c r="B90" s="2"/>
    </row>
  </sheetData>
  <mergeCells count="4">
    <mergeCell ref="A72:D73"/>
    <mergeCell ref="E72:E73"/>
    <mergeCell ref="F72:F73"/>
    <mergeCell ref="C4:E4"/>
  </mergeCells>
  <printOptions horizontalCentered="1"/>
  <pageMargins left="0.7874015748031497" right="0.3937007874015748" top="0.7874015748031497" bottom="0.984251968503937" header="0.5118110236220472" footer="0.5118110236220472"/>
  <pageSetup fitToHeight="2" fitToWidth="1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2004-08-24T09:15:54Z</cp:lastPrinted>
  <dcterms:created xsi:type="dcterms:W3CDTF">2000-11-02T08:00:54Z</dcterms:created>
  <dcterms:modified xsi:type="dcterms:W3CDTF">2006-03-10T09:25:19Z</dcterms:modified>
  <cp:category/>
  <cp:version/>
  <cp:contentType/>
  <cp:contentStatus/>
</cp:coreProperties>
</file>