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2105" windowHeight="912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<sst xmlns="http://schemas.openxmlformats.org/spreadsheetml/2006/main" count="93" uniqueCount="92">
  <si>
    <t>Nazwa zadania</t>
  </si>
  <si>
    <t>Plan</t>
  </si>
  <si>
    <t>Wykonanie</t>
  </si>
  <si>
    <t>procent</t>
  </si>
  <si>
    <t xml:space="preserve">I </t>
  </si>
  <si>
    <t>Inwestycje kontynuowane</t>
  </si>
  <si>
    <t>Inwestycje noworozpoczynane</t>
  </si>
  <si>
    <t>Komputeryzacja Urzędu Miejskiego</t>
  </si>
  <si>
    <t>Budowa infrastuktury w ramach czynów społecznych</t>
  </si>
  <si>
    <t>Ogółem</t>
  </si>
  <si>
    <t>I N W E S T Y C J E</t>
  </si>
  <si>
    <t>Załącznik Nr 3</t>
  </si>
  <si>
    <t>Budowa ulicy Przelotowej</t>
  </si>
  <si>
    <t>Budowa drogi w Ślubowie</t>
  </si>
  <si>
    <t>Budowa drogi w Gulczewie</t>
  </si>
  <si>
    <t>Zakup gruntów</t>
  </si>
  <si>
    <t>Budowa kanalizacji sanitarnej w Skuszewie</t>
  </si>
  <si>
    <t>Budowa linii zasilających oświetlenia ulicznego</t>
  </si>
  <si>
    <t>Budowa wodociągu w Lucynowie(teren scalenia)</t>
  </si>
  <si>
    <t>Budowa drogi w Skuszewie</t>
  </si>
  <si>
    <t>Budowa kanalizacji sanitarnej w Olszance i Sitnie</t>
  </si>
  <si>
    <t>Budowa kanalizacji sanitarnej w Lucynowie(na wschód od torów kol.)</t>
  </si>
  <si>
    <t>Budowa wodociągu w Kamieńczyku</t>
  </si>
  <si>
    <t>Modernizacja ulic na osiedlu Ogródki</t>
  </si>
  <si>
    <t>Budowa drogi w Olszance(w stronę Rybienka Nowego)</t>
  </si>
  <si>
    <t>Budowa drogi w Lucynowie(teren scalenia)</t>
  </si>
  <si>
    <t>Budowa dróg w Rybienku Nowym(koncepcja)</t>
  </si>
  <si>
    <t>Termomodernizacja budynku Urzędu Miejskiego</t>
  </si>
  <si>
    <t>Budowa kanalizacji sanitarnej w Rybnie, Rybienku Starym, Tulewie Górnym i Dolnym</t>
  </si>
  <si>
    <t>Budowa kanalizacji sanitarnej w Leszczydole Pustkach(40%) Leszczydole Działkach i Leszczydole Podwielątkach</t>
  </si>
  <si>
    <t>Budowa kanalizacji sanitarnej i odwodnienia w Lucynowie(teren scalenia)</t>
  </si>
  <si>
    <t>Budowa kanalizacji sanitarnej w Leszczydole Starym,Leszczydole Pustkach(60%)</t>
  </si>
  <si>
    <t>Opracowania planistyczne -zakład zagospodarowania odpadów</t>
  </si>
  <si>
    <t>Budowa wodociągu w Rybienku Nowym (koncepcja)</t>
  </si>
  <si>
    <t>Zagospodarowanie terenu przy ul. Okrzei</t>
  </si>
  <si>
    <t>Budowa kanalizacji sanitarnej w Ślubowie i Drogoszewie(projekt)</t>
  </si>
  <si>
    <t>Budowa kanalizacji sanitarnej na Osiedlu Nad Bugiem(projekt)</t>
  </si>
  <si>
    <t>Budowa kanalizacji sanitarnejw ulicach Na Skarpie i Zakręzie(projekt)</t>
  </si>
  <si>
    <t>Zakup samochodu bojowego dla OSP Kamieńczyk</t>
  </si>
  <si>
    <t>Budowa drogi w Leszczydole Starym(w stronę Leszczydołu Pustki</t>
  </si>
  <si>
    <t>Remonty szkół</t>
  </si>
  <si>
    <t>Zakup komputerów dla szkół</t>
  </si>
  <si>
    <t>Zakup komputerów i oprogramowania dla OPS</t>
  </si>
  <si>
    <t>Remonty budynków gimnazjum</t>
  </si>
  <si>
    <t>Zakupy inwestycyjne ZOPO</t>
  </si>
  <si>
    <t xml:space="preserve">Budowa chodników </t>
  </si>
  <si>
    <t>Remont ulicy Dworcowej</t>
  </si>
  <si>
    <t>Budowa obwodnicy śródmieścia Wyszkowa - etap I</t>
  </si>
  <si>
    <t>Budowa obwodnicy śródmieścia Wyszkowa - etap II</t>
  </si>
  <si>
    <t>Modernizacja drogi gminnej w Kamieńczyku ( ul.Piłsudskiego)</t>
  </si>
  <si>
    <t>Remont ulicy Gen.Wł.Sikorskiego ( od ul. Piłsudskiego do ul.Radosnej)</t>
  </si>
  <si>
    <t>Remont ulicy Gen.Wł.Sikorskiego ( od ul. Pułtuskiej do ul.Radosnej)</t>
  </si>
  <si>
    <t>Modernizacja ul.Handlowej</t>
  </si>
  <si>
    <t>Budowa ul.Polnej et.II</t>
  </si>
  <si>
    <t>Budowa dróg na osiedlu Nad Bugiem</t>
  </si>
  <si>
    <t>Budowa ciągu pieszo - jezdnego w ul.Pogodnej</t>
  </si>
  <si>
    <t>Budowa ciągu pieszo - jezdnego w ul.Strażackiej</t>
  </si>
  <si>
    <t>Remont nawierzchni wjazdu z ul. 3 Maja</t>
  </si>
  <si>
    <t>Remont ulicy Gen.J.Sowińskiego</t>
  </si>
  <si>
    <t>Budowa ulicy Szpitalnej</t>
  </si>
  <si>
    <t>Przebudowa ul . Aleja Wolności</t>
  </si>
  <si>
    <t>Wydatki na pomoc finansową udzielaną między jednostkami samorządu terytorialnego</t>
  </si>
  <si>
    <t>Dotacja celowa z budżetu na finansowanie kosztów realizacji inwestycji zakładów budżetowych</t>
  </si>
  <si>
    <t>Wniesienie udziałów do WTBS</t>
  </si>
  <si>
    <t>Rozbudowa Szkoły Podstawowej w Lucynowie</t>
  </si>
  <si>
    <t>Termomodernizacja budynku Szkoły Podsawowej Nr 1</t>
  </si>
  <si>
    <t>Rekultywacja wysypiska -etap IV</t>
  </si>
  <si>
    <t>Modernizacja oczyszczalni ścieków</t>
  </si>
  <si>
    <t>Budowa ulic na os. Zakręzie i Skarpa</t>
  </si>
  <si>
    <t>Termomodernizacja budynku Szkoły Podstawowej Nr 3</t>
  </si>
  <si>
    <t>Koncepcja kompleksowego odwodnienia osiedli Rybienko Leśne, Rybienko Łochowskie i Latoszek</t>
  </si>
  <si>
    <t>Budowa chodników wzdłuż dróg krajowych</t>
  </si>
  <si>
    <t>Budowa parkingu przy ul. 11 Listopada</t>
  </si>
  <si>
    <t>Dotacje celowe z budżetu na finansowania kosztów realizacji inwestycji zakładów budżetowych</t>
  </si>
  <si>
    <t>Modernizacja drogi gminnej dla miejscowości  Lucynów i Lucynów  Duży - etap I</t>
  </si>
  <si>
    <t>Modernizacja drogi gminnej w Leszczydole Nowinach ( ul.Szkolna) - etap I</t>
  </si>
  <si>
    <t>Budowa kanalizacji sanitarnej Leszczydół Nowiny - etap IIa</t>
  </si>
  <si>
    <t>Budowa monitoringu wizyjnego miasta</t>
  </si>
  <si>
    <t>Modernizacja budynku Szkoły Podstawowej w Łosinnem</t>
  </si>
  <si>
    <t>Dotacja celowa z budżetu na finansowanie kosztów realizacji inwestycji zakładów budżetowych ( szkoły podstawowe)</t>
  </si>
  <si>
    <t>Dotacja celowa z budżetu na finansowanie kosztów realizacji inwestycji zakładów budżetowych ( gimnazja)</t>
  </si>
  <si>
    <t>Dotacja celowa z budżetu na finansowanie kosztów realizacji inwestycji zakładów budżetowych ( przedszkola)</t>
  </si>
  <si>
    <t>Termomodernizacja budynków placówek oświatowych</t>
  </si>
  <si>
    <t>Budowa ciągu pieszo - jezdn. "Struga" (ul.Strumykowa)</t>
  </si>
  <si>
    <t>Dostosowanie dróg gminnych położonych wzdłuż ul. Serockiej do drogi krajowej</t>
  </si>
  <si>
    <t>Przebudowa ulicy Zakręzie</t>
  </si>
  <si>
    <t>Przebudowa ul.Pułtuskiej od ul. Gen.Wł.Sikorskiego do ul. Zakolejowej</t>
  </si>
  <si>
    <t>Termomodernizacja budynku Przedszkola nr 4</t>
  </si>
  <si>
    <t>Budowa chodnika wzdłuż ul.Pułtuskiej ( do cmentarza)</t>
  </si>
  <si>
    <t>Modernizacja budynku WOK</t>
  </si>
  <si>
    <t>Modernizacja stadionu miejskiego</t>
  </si>
  <si>
    <t>Budowa ul. Łącznej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</si>
</sst>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12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/>
    </xf>
    <xf numFmtId="0" fontId="0" fillId="0" borderId="7" xfId="0" applyBorder="1" applyAlignment="1">
      <alignment wrapText="1"/>
    </xf>
    <xf numFmtId="4" fontId="0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4" fontId="0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4"/>
  <sheetViews>
    <sheetView tabSelected="1" workbookViewId="0" topLeftCell="A42">
      <selection activeCell="B47" sqref="B47"/>
    </sheetView>
  </sheetViews>
  <sheetFormatPr defaultColWidth="9.00390625" defaultRowHeight="12.75"/>
  <cols>
    <col min="1" max="1" width="4.00390625" style="0" customWidth="1"/>
    <col min="2" max="2" width="50.00390625" style="0" customWidth="1"/>
    <col min="3" max="3" width="11.125" style="0" bestFit="1" customWidth="1"/>
    <col min="4" max="4" width="11.375" style="0" customWidth="1"/>
  </cols>
  <sheetData>
    <row r="2" ht="15">
      <c r="D2" s="1" t="s">
        <v>11</v>
      </c>
    </row>
    <row r="5" spans="2:4" ht="15.75">
      <c r="B5" s="30" t="s">
        <v>10</v>
      </c>
      <c r="C5" s="31"/>
      <c r="D5" s="31"/>
    </row>
    <row r="7" ht="13.5" thickBot="1"/>
    <row r="8" spans="1:5" ht="24.75" customHeight="1" thickTop="1">
      <c r="A8" s="2"/>
      <c r="B8" s="2" t="s">
        <v>0</v>
      </c>
      <c r="C8" s="2" t="s">
        <v>1</v>
      </c>
      <c r="D8" s="2" t="s">
        <v>2</v>
      </c>
      <c r="E8" s="2" t="s">
        <v>3</v>
      </c>
    </row>
    <row r="9" spans="1:5" ht="24" customHeight="1" thickBot="1">
      <c r="A9" s="3" t="s">
        <v>4</v>
      </c>
      <c r="B9" s="3" t="s">
        <v>5</v>
      </c>
      <c r="C9" s="10">
        <f>SUM(C10:C43)</f>
        <v>3625685</v>
      </c>
      <c r="D9" s="10">
        <f>SUM(D10:D43)</f>
        <v>2946593</v>
      </c>
      <c r="E9" s="4">
        <f>(D9*100)/C9</f>
        <v>81.26996691659645</v>
      </c>
    </row>
    <row r="10" spans="1:5" ht="13.5" thickTop="1">
      <c r="A10" s="13">
        <v>1</v>
      </c>
      <c r="B10" s="14" t="s">
        <v>18</v>
      </c>
      <c r="C10" s="15"/>
      <c r="D10" s="15"/>
      <c r="E10" s="16"/>
    </row>
    <row r="11" spans="1:5" ht="12.75">
      <c r="A11" s="17">
        <v>2</v>
      </c>
      <c r="B11" s="11" t="s">
        <v>22</v>
      </c>
      <c r="C11" s="18"/>
      <c r="D11" s="18"/>
      <c r="E11" s="19"/>
    </row>
    <row r="12" spans="1:5" ht="12.75">
      <c r="A12" s="17">
        <v>3</v>
      </c>
      <c r="B12" s="11" t="s">
        <v>23</v>
      </c>
      <c r="C12" s="18"/>
      <c r="D12" s="18"/>
      <c r="E12" s="19"/>
    </row>
    <row r="13" spans="1:5" ht="12.75">
      <c r="A13" s="17">
        <v>4</v>
      </c>
      <c r="B13" s="11" t="s">
        <v>83</v>
      </c>
      <c r="C13" s="18">
        <v>300000</v>
      </c>
      <c r="D13" s="18">
        <v>260408</v>
      </c>
      <c r="E13" s="19">
        <f>(D13*100)/C13</f>
        <v>86.80266666666667</v>
      </c>
    </row>
    <row r="14" spans="1:5" ht="12.75">
      <c r="A14" s="17">
        <v>5</v>
      </c>
      <c r="B14" s="11" t="s">
        <v>12</v>
      </c>
      <c r="C14" s="18"/>
      <c r="D14" s="18"/>
      <c r="E14" s="19"/>
    </row>
    <row r="15" spans="1:5" ht="12.75">
      <c r="A15" s="17">
        <v>6</v>
      </c>
      <c r="B15" s="11" t="s">
        <v>24</v>
      </c>
      <c r="C15" s="18"/>
      <c r="D15" s="18"/>
      <c r="E15" s="19"/>
    </row>
    <row r="16" spans="1:5" ht="12.75">
      <c r="A16" s="17">
        <v>7</v>
      </c>
      <c r="B16" s="11" t="s">
        <v>14</v>
      </c>
      <c r="C16" s="18">
        <v>170000</v>
      </c>
      <c r="D16" s="20">
        <v>6580</v>
      </c>
      <c r="E16" s="19">
        <f>(D16*100)/C16</f>
        <v>3.8705882352941177</v>
      </c>
    </row>
    <row r="17" spans="1:5" ht="25.5">
      <c r="A17" s="17">
        <v>8</v>
      </c>
      <c r="B17" s="21" t="s">
        <v>74</v>
      </c>
      <c r="C17" s="18">
        <v>460000</v>
      </c>
      <c r="D17" s="18">
        <v>458200</v>
      </c>
      <c r="E17" s="19">
        <f>(D17*100)/C17</f>
        <v>99.6086956521739</v>
      </c>
    </row>
    <row r="18" spans="1:5" ht="12.75">
      <c r="A18" s="17">
        <v>9</v>
      </c>
      <c r="B18" s="11" t="s">
        <v>47</v>
      </c>
      <c r="C18" s="18">
        <v>63475</v>
      </c>
      <c r="D18" s="20">
        <v>47385</v>
      </c>
      <c r="E18" s="19">
        <f>(D18*100)/C18</f>
        <v>74.65143757384797</v>
      </c>
    </row>
    <row r="19" spans="1:5" ht="25.5">
      <c r="A19" s="17">
        <v>10</v>
      </c>
      <c r="B19" s="21" t="s">
        <v>39</v>
      </c>
      <c r="C19" s="18"/>
      <c r="D19" s="18"/>
      <c r="E19" s="19"/>
    </row>
    <row r="20" spans="1:5" ht="12.75">
      <c r="A20" s="17">
        <v>11</v>
      </c>
      <c r="B20" s="11" t="s">
        <v>25</v>
      </c>
      <c r="C20" s="18"/>
      <c r="D20" s="18"/>
      <c r="E20" s="19"/>
    </row>
    <row r="21" spans="1:5" ht="25.5">
      <c r="A21" s="17">
        <v>12</v>
      </c>
      <c r="B21" s="21" t="s">
        <v>75</v>
      </c>
      <c r="C21" s="18">
        <v>370000</v>
      </c>
      <c r="D21" s="18">
        <v>341589</v>
      </c>
      <c r="E21" s="19">
        <f>(D21*100)/C21</f>
        <v>92.32135135135135</v>
      </c>
    </row>
    <row r="22" spans="1:5" ht="25.5">
      <c r="A22" s="17">
        <v>13</v>
      </c>
      <c r="B22" s="21" t="s">
        <v>50</v>
      </c>
      <c r="C22" s="18">
        <v>165395</v>
      </c>
      <c r="D22" s="18">
        <v>165395</v>
      </c>
      <c r="E22" s="19">
        <f>(D22*100)/C22</f>
        <v>100</v>
      </c>
    </row>
    <row r="23" spans="1:5" ht="12.75">
      <c r="A23" s="17">
        <v>14</v>
      </c>
      <c r="B23" s="21" t="s">
        <v>52</v>
      </c>
      <c r="C23" s="18"/>
      <c r="D23" s="18"/>
      <c r="E23" s="19"/>
    </row>
    <row r="24" spans="1:5" ht="12.75">
      <c r="A24" s="17">
        <v>15</v>
      </c>
      <c r="B24" s="21" t="s">
        <v>13</v>
      </c>
      <c r="C24" s="18">
        <v>25000</v>
      </c>
      <c r="D24" s="18"/>
      <c r="E24" s="19"/>
    </row>
    <row r="25" spans="1:5" ht="12.75">
      <c r="A25" s="17">
        <v>16</v>
      </c>
      <c r="B25" s="21" t="s">
        <v>53</v>
      </c>
      <c r="C25" s="18"/>
      <c r="D25" s="18"/>
      <c r="E25" s="19"/>
    </row>
    <row r="26" spans="1:5" ht="12.75">
      <c r="A26" s="17">
        <v>17</v>
      </c>
      <c r="B26" s="21" t="s">
        <v>19</v>
      </c>
      <c r="C26" s="18"/>
      <c r="D26" s="18"/>
      <c r="E26" s="19"/>
    </row>
    <row r="27" spans="1:5" ht="12.75">
      <c r="A27" s="17">
        <v>18</v>
      </c>
      <c r="B27" s="21" t="s">
        <v>34</v>
      </c>
      <c r="C27" s="18">
        <v>130000</v>
      </c>
      <c r="D27" s="18">
        <v>129935</v>
      </c>
      <c r="E27" s="22">
        <f>(D27*100)/C27</f>
        <v>99.95</v>
      </c>
    </row>
    <row r="28" spans="1:5" ht="12.75">
      <c r="A28" s="17">
        <v>19</v>
      </c>
      <c r="B28" s="21" t="s">
        <v>27</v>
      </c>
      <c r="C28" s="18">
        <v>0</v>
      </c>
      <c r="D28" s="20"/>
      <c r="E28" s="22"/>
    </row>
    <row r="29" spans="1:5" ht="12.75">
      <c r="A29" s="17">
        <v>20</v>
      </c>
      <c r="B29" s="21" t="s">
        <v>38</v>
      </c>
      <c r="C29" s="18">
        <v>315450</v>
      </c>
      <c r="D29" s="20">
        <v>315450</v>
      </c>
      <c r="E29" s="22">
        <f>(D29*100)/C29</f>
        <v>100</v>
      </c>
    </row>
    <row r="30" spans="1:5" ht="12.75">
      <c r="A30" s="17">
        <v>21</v>
      </c>
      <c r="B30" s="11" t="s">
        <v>64</v>
      </c>
      <c r="C30" s="18">
        <v>260000</v>
      </c>
      <c r="D30" s="20">
        <v>258804</v>
      </c>
      <c r="E30" s="22">
        <f>(D30*100)/C30</f>
        <v>99.54</v>
      </c>
    </row>
    <row r="31" spans="1:5" ht="12.75">
      <c r="A31" s="17">
        <v>22</v>
      </c>
      <c r="B31" s="21" t="s">
        <v>65</v>
      </c>
      <c r="C31" s="18">
        <v>148121</v>
      </c>
      <c r="D31" s="20">
        <v>147441</v>
      </c>
      <c r="E31" s="22">
        <f>(D31*100)/C31</f>
        <v>99.5409158728337</v>
      </c>
    </row>
    <row r="32" spans="1:5" ht="25.5">
      <c r="A32" s="17">
        <v>23</v>
      </c>
      <c r="B32" s="21" t="s">
        <v>76</v>
      </c>
      <c r="C32" s="18"/>
      <c r="D32" s="20"/>
      <c r="E32" s="22"/>
    </row>
    <row r="33" spans="1:5" ht="12.75">
      <c r="A33" s="17">
        <v>24</v>
      </c>
      <c r="B33" s="21" t="s">
        <v>16</v>
      </c>
      <c r="C33" s="18">
        <v>250000</v>
      </c>
      <c r="D33" s="20">
        <v>17140</v>
      </c>
      <c r="E33" s="22">
        <f>(D33*100)/C33</f>
        <v>6.856</v>
      </c>
    </row>
    <row r="34" spans="1:5" ht="12.75">
      <c r="A34" s="17">
        <v>25</v>
      </c>
      <c r="B34" s="21" t="s">
        <v>20</v>
      </c>
      <c r="C34" s="18">
        <v>12269</v>
      </c>
      <c r="D34" s="20">
        <v>9652</v>
      </c>
      <c r="E34" s="22">
        <f>(D34*100)/C34</f>
        <v>78.66981824109544</v>
      </c>
    </row>
    <row r="35" spans="1:5" ht="25.5">
      <c r="A35" s="17">
        <v>26</v>
      </c>
      <c r="B35" s="21" t="s">
        <v>28</v>
      </c>
      <c r="C35" s="18">
        <v>22975</v>
      </c>
      <c r="D35" s="20"/>
      <c r="E35" s="22">
        <f>(D35*100)/C35</f>
        <v>0</v>
      </c>
    </row>
    <row r="36" spans="1:5" ht="38.25">
      <c r="A36" s="17">
        <v>27</v>
      </c>
      <c r="B36" s="21" t="s">
        <v>29</v>
      </c>
      <c r="C36" s="18">
        <v>0</v>
      </c>
      <c r="D36" s="20"/>
      <c r="E36" s="22"/>
    </row>
    <row r="37" spans="1:5" ht="25.5">
      <c r="A37" s="17">
        <v>28</v>
      </c>
      <c r="B37" s="21" t="s">
        <v>30</v>
      </c>
      <c r="C37" s="18">
        <v>0</v>
      </c>
      <c r="D37" s="20"/>
      <c r="E37" s="22"/>
    </row>
    <row r="38" spans="1:5" ht="25.5">
      <c r="A38" s="17">
        <v>29</v>
      </c>
      <c r="B38" s="21" t="s">
        <v>31</v>
      </c>
      <c r="C38" s="18">
        <v>0</v>
      </c>
      <c r="D38" s="20"/>
      <c r="E38" s="22"/>
    </row>
    <row r="39" spans="1:5" ht="25.5">
      <c r="A39" s="17">
        <v>30</v>
      </c>
      <c r="B39" s="21" t="s">
        <v>21</v>
      </c>
      <c r="C39" s="18">
        <v>0</v>
      </c>
      <c r="D39" s="20"/>
      <c r="E39" s="22"/>
    </row>
    <row r="40" spans="1:5" ht="12.75">
      <c r="A40" s="17">
        <v>31</v>
      </c>
      <c r="B40" s="21" t="s">
        <v>66</v>
      </c>
      <c r="C40" s="18">
        <v>583000</v>
      </c>
      <c r="D40" s="18">
        <v>541219</v>
      </c>
      <c r="E40" s="19">
        <f>(D40*100)/C40</f>
        <v>92.83344768439107</v>
      </c>
    </row>
    <row r="41" spans="1:5" ht="12.75">
      <c r="A41" s="17">
        <v>32</v>
      </c>
      <c r="B41" s="21" t="s">
        <v>67</v>
      </c>
      <c r="C41" s="18">
        <v>250000</v>
      </c>
      <c r="D41" s="20">
        <v>247395</v>
      </c>
      <c r="E41" s="22">
        <f>(D41*100)/C41</f>
        <v>98.958</v>
      </c>
    </row>
    <row r="42" spans="1:5" ht="25.5">
      <c r="A42" s="17">
        <v>33</v>
      </c>
      <c r="B42" s="21" t="s">
        <v>32</v>
      </c>
      <c r="C42" s="18"/>
      <c r="D42" s="18"/>
      <c r="E42" s="22"/>
    </row>
    <row r="43" spans="1:5" ht="12.75">
      <c r="A43" s="17">
        <v>34</v>
      </c>
      <c r="B43" s="21" t="s">
        <v>77</v>
      </c>
      <c r="C43" s="18">
        <v>100000</v>
      </c>
      <c r="D43" s="18"/>
      <c r="E43" s="22"/>
    </row>
    <row r="44" spans="1:5" ht="16.5" customHeight="1">
      <c r="A44" s="23"/>
      <c r="B44" s="12" t="s">
        <v>6</v>
      </c>
      <c r="C44" s="24">
        <f>SUM(C45:C93)</f>
        <v>8106600</v>
      </c>
      <c r="D44" s="24">
        <f>SUM(D45:D93)</f>
        <v>6157763</v>
      </c>
      <c r="E44" s="25">
        <f>(D44*100)/C44</f>
        <v>75.9598722028964</v>
      </c>
    </row>
    <row r="45" spans="1:5" ht="12.75">
      <c r="A45" s="17">
        <v>1</v>
      </c>
      <c r="B45" s="21" t="s">
        <v>33</v>
      </c>
      <c r="C45" s="18"/>
      <c r="D45" s="18"/>
      <c r="E45" s="25"/>
    </row>
    <row r="46" spans="1:5" ht="12.75">
      <c r="A46" s="17">
        <v>2</v>
      </c>
      <c r="B46" s="21" t="s">
        <v>46</v>
      </c>
      <c r="C46" s="18">
        <v>228000</v>
      </c>
      <c r="D46" s="18">
        <v>227645</v>
      </c>
      <c r="E46" s="19">
        <f>(D46*100)/C46</f>
        <v>99.84429824561404</v>
      </c>
    </row>
    <row r="47" spans="1:5" ht="12.75">
      <c r="A47" s="17">
        <v>3</v>
      </c>
      <c r="B47" s="21" t="s">
        <v>48</v>
      </c>
      <c r="C47" s="18">
        <v>1021021</v>
      </c>
      <c r="D47" s="18">
        <v>668250</v>
      </c>
      <c r="E47" s="19">
        <f>(D47*100)/C47</f>
        <v>65.44919252395397</v>
      </c>
    </row>
    <row r="48" spans="1:5" ht="12.75">
      <c r="A48" s="17">
        <v>4</v>
      </c>
      <c r="B48" s="21" t="s">
        <v>54</v>
      </c>
      <c r="C48" s="18"/>
      <c r="D48" s="18"/>
      <c r="E48" s="25"/>
    </row>
    <row r="49" spans="1:5" ht="12.75">
      <c r="A49" s="17">
        <v>5</v>
      </c>
      <c r="B49" s="11" t="s">
        <v>26</v>
      </c>
      <c r="C49" s="18"/>
      <c r="D49" s="18"/>
      <c r="E49" s="25"/>
    </row>
    <row r="50" spans="1:5" ht="25.5">
      <c r="A50" s="17">
        <v>6</v>
      </c>
      <c r="B50" s="21" t="s">
        <v>49</v>
      </c>
      <c r="C50" s="18">
        <v>383361</v>
      </c>
      <c r="D50" s="18">
        <v>326597</v>
      </c>
      <c r="E50" s="19">
        <f>(D50*100)/C50</f>
        <v>85.19306867417396</v>
      </c>
    </row>
    <row r="51" spans="1:5" ht="25.5">
      <c r="A51" s="17">
        <v>7</v>
      </c>
      <c r="B51" s="21" t="s">
        <v>51</v>
      </c>
      <c r="C51" s="18">
        <v>620000</v>
      </c>
      <c r="D51" s="18">
        <v>542209</v>
      </c>
      <c r="E51" s="22">
        <f aca="true" t="shared" si="0" ref="E51:E77">(D51*100)/C51</f>
        <v>87.45306451612903</v>
      </c>
    </row>
    <row r="52" spans="1:5" ht="12.75">
      <c r="A52" s="17">
        <v>8</v>
      </c>
      <c r="B52" s="21" t="s">
        <v>68</v>
      </c>
      <c r="C52" s="18"/>
      <c r="D52" s="18"/>
      <c r="E52" s="22"/>
    </row>
    <row r="53" spans="1:5" ht="25.5">
      <c r="A53" s="17">
        <v>9</v>
      </c>
      <c r="B53" s="21" t="s">
        <v>84</v>
      </c>
      <c r="C53" s="18">
        <v>50218</v>
      </c>
      <c r="D53" s="18"/>
      <c r="E53" s="22">
        <f t="shared" si="0"/>
        <v>0</v>
      </c>
    </row>
    <row r="54" spans="1:5" ht="12.75">
      <c r="A54" s="17">
        <v>10</v>
      </c>
      <c r="B54" s="11" t="s">
        <v>55</v>
      </c>
      <c r="C54" s="18">
        <v>101500</v>
      </c>
      <c r="D54" s="18">
        <v>98899</v>
      </c>
      <c r="E54" s="22">
        <f t="shared" si="0"/>
        <v>97.43743842364532</v>
      </c>
    </row>
    <row r="55" spans="1:5" ht="12.75">
      <c r="A55" s="17">
        <v>11</v>
      </c>
      <c r="B55" s="21" t="s">
        <v>56</v>
      </c>
      <c r="C55" s="18">
        <v>60160</v>
      </c>
      <c r="D55" s="18">
        <v>60119</v>
      </c>
      <c r="E55" s="22">
        <f t="shared" si="0"/>
        <v>99.93184840425532</v>
      </c>
    </row>
    <row r="56" spans="1:5" ht="12.75">
      <c r="A56" s="17">
        <v>12</v>
      </c>
      <c r="B56" s="21" t="s">
        <v>91</v>
      </c>
      <c r="C56" s="18">
        <v>100000</v>
      </c>
      <c r="D56" s="18">
        <v>62220</v>
      </c>
      <c r="E56" s="22">
        <f t="shared" si="0"/>
        <v>62.22</v>
      </c>
    </row>
    <row r="57" spans="1:5" ht="12.75">
      <c r="A57" s="17">
        <v>13</v>
      </c>
      <c r="B57" s="21" t="s">
        <v>57</v>
      </c>
      <c r="C57" s="18">
        <v>24700</v>
      </c>
      <c r="D57" s="18">
        <v>24627</v>
      </c>
      <c r="E57" s="22">
        <f t="shared" si="0"/>
        <v>99.70445344129554</v>
      </c>
    </row>
    <row r="58" spans="1:5" ht="12.75">
      <c r="A58" s="17">
        <v>14</v>
      </c>
      <c r="B58" s="21" t="s">
        <v>58</v>
      </c>
      <c r="C58" s="18">
        <v>20000</v>
      </c>
      <c r="D58" s="18">
        <v>16454</v>
      </c>
      <c r="E58" s="22">
        <f t="shared" si="0"/>
        <v>82.27</v>
      </c>
    </row>
    <row r="59" spans="1:5" ht="12.75">
      <c r="A59" s="17">
        <v>15</v>
      </c>
      <c r="B59" s="21" t="s">
        <v>85</v>
      </c>
      <c r="C59" s="18">
        <v>50000</v>
      </c>
      <c r="D59" s="18">
        <v>5000</v>
      </c>
      <c r="E59" s="22">
        <f t="shared" si="0"/>
        <v>10</v>
      </c>
    </row>
    <row r="60" spans="1:5" ht="12.75">
      <c r="A60" s="17">
        <v>16</v>
      </c>
      <c r="B60" s="21" t="s">
        <v>59</v>
      </c>
      <c r="C60" s="18">
        <v>25000</v>
      </c>
      <c r="D60" s="18"/>
      <c r="E60" s="22">
        <f t="shared" si="0"/>
        <v>0</v>
      </c>
    </row>
    <row r="61" spans="1:5" ht="12.75">
      <c r="A61" s="17">
        <v>17</v>
      </c>
      <c r="B61" s="21" t="s">
        <v>60</v>
      </c>
      <c r="C61" s="18">
        <v>600000</v>
      </c>
      <c r="D61" s="18">
        <v>7265</v>
      </c>
      <c r="E61" s="22">
        <f t="shared" si="0"/>
        <v>1.2108333333333334</v>
      </c>
    </row>
    <row r="62" spans="1:5" ht="25.5">
      <c r="A62" s="17">
        <v>18</v>
      </c>
      <c r="B62" s="21" t="s">
        <v>86</v>
      </c>
      <c r="C62" s="18">
        <v>1000000</v>
      </c>
      <c r="D62" s="18">
        <v>672979</v>
      </c>
      <c r="E62" s="22">
        <f t="shared" si="0"/>
        <v>67.2979</v>
      </c>
    </row>
    <row r="63" spans="1:5" ht="25.5">
      <c r="A63" s="17">
        <v>19</v>
      </c>
      <c r="B63" s="21" t="s">
        <v>61</v>
      </c>
      <c r="C63" s="18">
        <v>30000</v>
      </c>
      <c r="D63" s="18"/>
      <c r="E63" s="22">
        <f t="shared" si="0"/>
        <v>0</v>
      </c>
    </row>
    <row r="64" spans="1:5" ht="12.75">
      <c r="A64" s="17">
        <v>20</v>
      </c>
      <c r="B64" s="11" t="s">
        <v>15</v>
      </c>
      <c r="C64" s="18">
        <v>1000000</v>
      </c>
      <c r="D64" s="20">
        <v>996828</v>
      </c>
      <c r="E64" s="22">
        <f t="shared" si="0"/>
        <v>99.6828</v>
      </c>
    </row>
    <row r="65" spans="1:5" ht="25.5">
      <c r="A65" s="17">
        <v>21</v>
      </c>
      <c r="B65" s="21" t="s">
        <v>62</v>
      </c>
      <c r="C65" s="18">
        <v>250000</v>
      </c>
      <c r="D65" s="20">
        <v>227753</v>
      </c>
      <c r="E65" s="22">
        <f t="shared" si="0"/>
        <v>91.1012</v>
      </c>
    </row>
    <row r="66" spans="1:5" ht="12.75">
      <c r="A66" s="17">
        <v>22</v>
      </c>
      <c r="B66" s="11" t="s">
        <v>63</v>
      </c>
      <c r="C66" s="18">
        <v>300000</v>
      </c>
      <c r="D66" s="20">
        <v>299900</v>
      </c>
      <c r="E66" s="22">
        <f t="shared" si="0"/>
        <v>99.96666666666667</v>
      </c>
    </row>
    <row r="67" spans="1:5" ht="12.75">
      <c r="A67" s="17">
        <v>23</v>
      </c>
      <c r="B67" s="11" t="s">
        <v>7</v>
      </c>
      <c r="C67" s="18">
        <v>45000</v>
      </c>
      <c r="D67" s="18">
        <v>42382</v>
      </c>
      <c r="E67" s="22">
        <f t="shared" si="0"/>
        <v>94.18222222222222</v>
      </c>
    </row>
    <row r="68" spans="1:5" ht="12.75">
      <c r="A68" s="17">
        <v>24</v>
      </c>
      <c r="B68" s="21" t="s">
        <v>69</v>
      </c>
      <c r="C68" s="18">
        <v>300000</v>
      </c>
      <c r="D68" s="18">
        <v>296303</v>
      </c>
      <c r="E68" s="22">
        <f t="shared" si="0"/>
        <v>98.76766666666667</v>
      </c>
    </row>
    <row r="69" spans="1:5" ht="12.75">
      <c r="A69" s="17">
        <v>25</v>
      </c>
      <c r="B69" s="21" t="s">
        <v>78</v>
      </c>
      <c r="C69" s="18">
        <v>80000</v>
      </c>
      <c r="D69" s="18">
        <v>66014</v>
      </c>
      <c r="E69" s="22">
        <f t="shared" si="0"/>
        <v>82.5175</v>
      </c>
    </row>
    <row r="70" spans="1:5" ht="12.75">
      <c r="A70" s="17">
        <v>26</v>
      </c>
      <c r="B70" s="11" t="s">
        <v>40</v>
      </c>
      <c r="C70" s="18">
        <v>44000</v>
      </c>
      <c r="D70" s="18">
        <v>43343</v>
      </c>
      <c r="E70" s="22">
        <f t="shared" si="0"/>
        <v>98.50681818181818</v>
      </c>
    </row>
    <row r="71" spans="1:5" ht="12.75">
      <c r="A71" s="17">
        <v>27</v>
      </c>
      <c r="B71" s="21" t="s">
        <v>41</v>
      </c>
      <c r="C71" s="18">
        <v>8250</v>
      </c>
      <c r="D71" s="18">
        <v>8169</v>
      </c>
      <c r="E71" s="22">
        <f t="shared" si="0"/>
        <v>99.01818181818182</v>
      </c>
    </row>
    <row r="72" spans="1:5" ht="38.25">
      <c r="A72" s="17">
        <v>28</v>
      </c>
      <c r="B72" s="21" t="s">
        <v>79</v>
      </c>
      <c r="C72" s="18">
        <v>172390</v>
      </c>
      <c r="D72" s="18">
        <v>172390</v>
      </c>
      <c r="E72" s="22">
        <f t="shared" si="0"/>
        <v>100</v>
      </c>
    </row>
    <row r="73" spans="1:5" ht="12.75">
      <c r="A73" s="17">
        <v>29</v>
      </c>
      <c r="B73" s="21" t="s">
        <v>43</v>
      </c>
      <c r="C73" s="18">
        <v>19000</v>
      </c>
      <c r="D73" s="18">
        <v>18783</v>
      </c>
      <c r="E73" s="22">
        <f t="shared" si="0"/>
        <v>98.8578947368421</v>
      </c>
    </row>
    <row r="74" spans="1:5" ht="25.5">
      <c r="A74" s="17">
        <v>30</v>
      </c>
      <c r="B74" s="21" t="s">
        <v>80</v>
      </c>
      <c r="C74" s="18">
        <v>25000</v>
      </c>
      <c r="D74" s="18">
        <v>25000</v>
      </c>
      <c r="E74" s="22">
        <f t="shared" si="0"/>
        <v>100</v>
      </c>
    </row>
    <row r="75" spans="1:5" ht="12.75">
      <c r="A75" s="17">
        <v>31</v>
      </c>
      <c r="B75" s="21" t="s">
        <v>87</v>
      </c>
      <c r="C75" s="18">
        <v>2500</v>
      </c>
      <c r="D75" s="18">
        <v>2000</v>
      </c>
      <c r="E75" s="22">
        <f t="shared" si="0"/>
        <v>80</v>
      </c>
    </row>
    <row r="76" spans="1:5" ht="38.25">
      <c r="A76" s="17">
        <v>32</v>
      </c>
      <c r="B76" s="21" t="s">
        <v>81</v>
      </c>
      <c r="C76" s="18">
        <v>15000</v>
      </c>
      <c r="D76" s="18">
        <v>15000</v>
      </c>
      <c r="E76" s="22">
        <f t="shared" si="0"/>
        <v>100</v>
      </c>
    </row>
    <row r="77" spans="1:5" ht="12.75">
      <c r="A77" s="17">
        <v>33</v>
      </c>
      <c r="B77" s="21" t="s">
        <v>44</v>
      </c>
      <c r="C77" s="18">
        <v>15000</v>
      </c>
      <c r="D77" s="18">
        <v>15000</v>
      </c>
      <c r="E77" s="22">
        <f t="shared" si="0"/>
        <v>100</v>
      </c>
    </row>
    <row r="78" spans="1:5" ht="12.75">
      <c r="A78" s="17">
        <v>34</v>
      </c>
      <c r="B78" s="21" t="s">
        <v>82</v>
      </c>
      <c r="C78" s="18">
        <v>35000</v>
      </c>
      <c r="D78" s="18"/>
      <c r="E78" s="22"/>
    </row>
    <row r="79" spans="1:5" ht="12.75">
      <c r="A79" s="17">
        <v>35</v>
      </c>
      <c r="B79" s="21" t="s">
        <v>42</v>
      </c>
      <c r="C79" s="18">
        <v>5000</v>
      </c>
      <c r="D79" s="20">
        <v>5000</v>
      </c>
      <c r="E79" s="19">
        <f>(D79*100)/C79</f>
        <v>100</v>
      </c>
    </row>
    <row r="80" spans="1:5" ht="25.5">
      <c r="A80" s="17">
        <v>36</v>
      </c>
      <c r="B80" s="21" t="s">
        <v>61</v>
      </c>
      <c r="C80" s="18">
        <v>40000</v>
      </c>
      <c r="D80" s="20">
        <v>40000</v>
      </c>
      <c r="E80" s="19">
        <f>(D80*100)/C80</f>
        <v>100</v>
      </c>
    </row>
    <row r="81" spans="1:5" ht="25.5">
      <c r="A81" s="17">
        <v>37</v>
      </c>
      <c r="B81" s="21" t="s">
        <v>35</v>
      </c>
      <c r="C81" s="18"/>
      <c r="D81" s="18"/>
      <c r="E81" s="19"/>
    </row>
    <row r="82" spans="1:5" ht="25.5">
      <c r="A82" s="17">
        <v>38</v>
      </c>
      <c r="B82" s="21" t="s">
        <v>36</v>
      </c>
      <c r="C82" s="18"/>
      <c r="D82" s="18"/>
      <c r="E82" s="19"/>
    </row>
    <row r="83" spans="1:5" ht="25.5">
      <c r="A83" s="17">
        <v>39</v>
      </c>
      <c r="B83" s="21" t="s">
        <v>37</v>
      </c>
      <c r="C83" s="18"/>
      <c r="D83" s="18"/>
      <c r="E83" s="19"/>
    </row>
    <row r="84" spans="1:5" ht="12.75">
      <c r="A84" s="17">
        <v>40</v>
      </c>
      <c r="B84" s="21" t="s">
        <v>17</v>
      </c>
      <c r="C84" s="18">
        <v>250000</v>
      </c>
      <c r="D84" s="20">
        <v>221574</v>
      </c>
      <c r="E84" s="19">
        <f aca="true" t="shared" si="1" ref="E84:E94">(D84*100)/C84</f>
        <v>88.6296</v>
      </c>
    </row>
    <row r="85" spans="1:5" ht="12.75">
      <c r="A85" s="17">
        <v>41</v>
      </c>
      <c r="B85" s="21" t="s">
        <v>45</v>
      </c>
      <c r="C85" s="18">
        <v>840000</v>
      </c>
      <c r="D85" s="20">
        <v>777636</v>
      </c>
      <c r="E85" s="19">
        <f t="shared" si="1"/>
        <v>92.57571428571428</v>
      </c>
    </row>
    <row r="86" spans="1:5" ht="25.5">
      <c r="A86" s="17">
        <v>42</v>
      </c>
      <c r="B86" s="21" t="s">
        <v>70</v>
      </c>
      <c r="C86" s="18">
        <v>50000</v>
      </c>
      <c r="D86" s="18">
        <v>29890</v>
      </c>
      <c r="E86" s="19">
        <f t="shared" si="1"/>
        <v>59.78</v>
      </c>
    </row>
    <row r="87" spans="1:5" ht="12.75">
      <c r="A87" s="17">
        <v>43</v>
      </c>
      <c r="B87" s="21" t="s">
        <v>71</v>
      </c>
      <c r="C87" s="18">
        <v>150000</v>
      </c>
      <c r="D87" s="18">
        <v>49359</v>
      </c>
      <c r="E87" s="19">
        <f t="shared" si="1"/>
        <v>32.906</v>
      </c>
    </row>
    <row r="88" spans="1:5" ht="12.75">
      <c r="A88" s="17">
        <v>44</v>
      </c>
      <c r="B88" s="21" t="s">
        <v>88</v>
      </c>
      <c r="C88" s="18">
        <v>5000</v>
      </c>
      <c r="D88" s="18">
        <v>2440</v>
      </c>
      <c r="E88" s="19">
        <f t="shared" si="1"/>
        <v>48.8</v>
      </c>
    </row>
    <row r="89" spans="1:5" ht="12.75">
      <c r="A89" s="17">
        <v>45</v>
      </c>
      <c r="B89" s="21" t="s">
        <v>72</v>
      </c>
      <c r="C89" s="18">
        <v>11500</v>
      </c>
      <c r="D89" s="18">
        <v>9278</v>
      </c>
      <c r="E89" s="19">
        <f t="shared" si="1"/>
        <v>80.67826086956522</v>
      </c>
    </row>
    <row r="90" spans="1:5" ht="12.75">
      <c r="A90" s="17">
        <v>46</v>
      </c>
      <c r="B90" s="21" t="s">
        <v>8</v>
      </c>
      <c r="C90" s="18">
        <v>25000</v>
      </c>
      <c r="D90" s="18">
        <v>14860</v>
      </c>
      <c r="E90" s="19">
        <f t="shared" si="1"/>
        <v>59.44</v>
      </c>
    </row>
    <row r="91" spans="1:5" ht="12.75">
      <c r="A91" s="17">
        <v>47</v>
      </c>
      <c r="B91" s="21" t="s">
        <v>89</v>
      </c>
      <c r="C91" s="18">
        <v>25000</v>
      </c>
      <c r="D91" s="18">
        <v>24400</v>
      </c>
      <c r="E91" s="19">
        <f t="shared" si="1"/>
        <v>97.6</v>
      </c>
    </row>
    <row r="92" spans="1:5" ht="25.5">
      <c r="A92" s="17">
        <v>48</v>
      </c>
      <c r="B92" s="21" t="s">
        <v>73</v>
      </c>
      <c r="C92" s="18">
        <v>40000</v>
      </c>
      <c r="D92" s="18">
        <v>38781</v>
      </c>
      <c r="E92" s="19">
        <f t="shared" si="1"/>
        <v>96.9525</v>
      </c>
    </row>
    <row r="93" spans="1:5" ht="13.5" thickBot="1">
      <c r="A93" s="26">
        <v>49</v>
      </c>
      <c r="B93" s="27" t="s">
        <v>90</v>
      </c>
      <c r="C93" s="28">
        <v>40000</v>
      </c>
      <c r="D93" s="28">
        <v>3416</v>
      </c>
      <c r="E93" s="29">
        <f t="shared" si="1"/>
        <v>8.54</v>
      </c>
    </row>
    <row r="94" spans="1:5" ht="27" customHeight="1" thickBot="1" thickTop="1">
      <c r="A94" s="5"/>
      <c r="B94" s="6" t="s">
        <v>9</v>
      </c>
      <c r="C94" s="8">
        <f>C9+C44</f>
        <v>11732285</v>
      </c>
      <c r="D94" s="7">
        <f>D9+D44</f>
        <v>9104356</v>
      </c>
      <c r="E94" s="9">
        <f t="shared" si="1"/>
        <v>77.60087655558998</v>
      </c>
    </row>
    <row r="95" ht="13.5" thickTop="1"/>
  </sheetData>
  <mergeCells count="1"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2006-03-15T09:18:26Z</cp:lastPrinted>
  <dcterms:created xsi:type="dcterms:W3CDTF">2001-08-02T07:38:55Z</dcterms:created>
  <dcterms:modified xsi:type="dcterms:W3CDTF">2006-03-15T09:18:28Z</dcterms:modified>
  <cp:category/>
  <cp:version/>
  <cp:contentType/>
  <cp:contentStatus/>
</cp:coreProperties>
</file>