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'Arkusz1'!$11:$12</definedName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<sst xmlns="http://schemas.openxmlformats.org/spreadsheetml/2006/main" count="41" uniqueCount="32">
  <si>
    <t>Załącznik Nr 1</t>
  </si>
  <si>
    <t>do Zarządzenia Nr 176a/2006</t>
  </si>
  <si>
    <t>Burmistrza Wyszkowa</t>
  </si>
  <si>
    <t>z dnia 8 grudnia 2006</t>
  </si>
  <si>
    <t>Zmiany planu dochodów budżetu gminy na 2006 rok.</t>
  </si>
  <si>
    <t>Klasyfikacja budżet.</t>
  </si>
  <si>
    <t>Treść</t>
  </si>
  <si>
    <t>Zmniejszenia</t>
  </si>
  <si>
    <t>Zwiększenia</t>
  </si>
  <si>
    <t>Dział</t>
  </si>
  <si>
    <t>Rozdz.</t>
  </si>
  <si>
    <t>Par.</t>
  </si>
  <si>
    <t>Dochody własne</t>
  </si>
  <si>
    <t>Dochody zlecone</t>
  </si>
  <si>
    <t>Razem plan na 2005</t>
  </si>
  <si>
    <t>Oświata i wychowanie</t>
  </si>
  <si>
    <t>Pozostała dziłalność</t>
  </si>
  <si>
    <t>Dotacje cel.otrz.z b.p. na realiz. własnych zad.bieżących gmin</t>
  </si>
  <si>
    <t>Pomoc społeczna</t>
  </si>
  <si>
    <t>Świadczenia rodzinne oraz składki na ubezpieczenia emerytalne i rentowe z ubezpieczenia społecznego</t>
  </si>
  <si>
    <t>Dot.cel.otrz.z b.p. na real.zad.bież.z zakr. admin. rząd. oraz innych zadań zlec.gminom ustawami</t>
  </si>
  <si>
    <t>Składki na ubezp.zdrowotne opł.za osoby pobierające niektóre świadczenia z pomocy społecznej</t>
  </si>
  <si>
    <t>Zasiłki i pomoc w nat.oraz skł.na ubezp.społ. i rentowe</t>
  </si>
  <si>
    <t>Dotacje cel.otrz.z b.p. na realiz. własnych zad. bieżących gmin</t>
  </si>
  <si>
    <t>Ośrodki pomocy społecznej</t>
  </si>
  <si>
    <t>Usuwanie skutków klęsk żywiołowych</t>
  </si>
  <si>
    <t>Pozostała działalność</t>
  </si>
  <si>
    <t>Edukacyjna opieka wychowawcza</t>
  </si>
  <si>
    <t>Pomoc materialna dla uczniów</t>
  </si>
  <si>
    <t>Ogółem</t>
  </si>
  <si>
    <t>Burmistrz Wyszkowa</t>
  </si>
  <si>
    <t>Grzegorz Nowosielski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</si>
</sst>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1" xfId="0" applyFont="1" applyBorder="1" applyAlignment="1">
      <alignment vertical="center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 vertical="center" wrapText="1"/>
    </xf>
    <xf numFmtId="164" fontId="0" fillId="0" borderId="8" xfId="0" applyFont="1" applyBorder="1" applyAlignment="1">
      <alignment vertical="center" wrapText="1"/>
    </xf>
    <xf numFmtId="164" fontId="0" fillId="0" borderId="7" xfId="0" applyFont="1" applyBorder="1" applyAlignment="1">
      <alignment vertical="center" wrapText="1"/>
    </xf>
    <xf numFmtId="164" fontId="5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9" xfId="0" applyFont="1" applyBorder="1" applyAlignment="1">
      <alignment vertical="center" wrapText="1"/>
    </xf>
    <xf numFmtId="165" fontId="5" fillId="0" borderId="9" xfId="0" applyNumberFormat="1" applyFont="1" applyBorder="1" applyAlignment="1">
      <alignment vertical="center" wrapText="1"/>
    </xf>
    <xf numFmtId="165" fontId="5" fillId="0" borderId="11" xfId="0" applyNumberFormat="1" applyFont="1" applyBorder="1" applyAlignment="1">
      <alignment vertical="center" wrapText="1"/>
    </xf>
    <xf numFmtId="164" fontId="6" fillId="0" borderId="0" xfId="0" applyFont="1" applyAlignment="1">
      <alignment/>
    </xf>
    <xf numFmtId="165" fontId="5" fillId="0" borderId="12" xfId="0" applyNumberFormat="1" applyFont="1" applyBorder="1" applyAlignment="1">
      <alignment vertical="center" wrapText="1"/>
    </xf>
    <xf numFmtId="165" fontId="4" fillId="0" borderId="9" xfId="0" applyNumberFormat="1" applyFont="1" applyBorder="1" applyAlignment="1">
      <alignment vertical="center" wrapText="1"/>
    </xf>
    <xf numFmtId="164" fontId="7" fillId="0" borderId="10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9" xfId="0" applyFont="1" applyBorder="1" applyAlignment="1">
      <alignment vertical="center" wrapText="1"/>
    </xf>
    <xf numFmtId="165" fontId="7" fillId="0" borderId="12" xfId="0" applyNumberFormat="1" applyFont="1" applyBorder="1" applyAlignment="1">
      <alignment vertical="center" wrapText="1"/>
    </xf>
    <xf numFmtId="165" fontId="7" fillId="0" borderId="9" xfId="0" applyNumberFormat="1" applyFont="1" applyBorder="1" applyAlignment="1">
      <alignment vertical="center" wrapText="1"/>
    </xf>
    <xf numFmtId="165" fontId="7" fillId="0" borderId="11" xfId="0" applyNumberFormat="1" applyFont="1" applyBorder="1" applyAlignment="1">
      <alignment vertical="center" wrapText="1"/>
    </xf>
    <xf numFmtId="164" fontId="4" fillId="0" borderId="9" xfId="0" applyFont="1" applyBorder="1" applyAlignment="1">
      <alignment vertical="center" wrapText="1"/>
    </xf>
    <xf numFmtId="165" fontId="4" fillId="0" borderId="12" xfId="0" applyNumberFormat="1" applyFont="1" applyBorder="1" applyAlignment="1">
      <alignment vertical="center" wrapText="1"/>
    </xf>
    <xf numFmtId="165" fontId="4" fillId="0" borderId="11" xfId="0" applyNumberFormat="1" applyFont="1" applyBorder="1" applyAlignment="1">
      <alignment vertical="center" wrapText="1"/>
    </xf>
    <xf numFmtId="164" fontId="5" fillId="0" borderId="7" xfId="0" applyFont="1" applyBorder="1" applyAlignment="1">
      <alignment/>
    </xf>
    <xf numFmtId="164" fontId="4" fillId="0" borderId="13" xfId="0" applyFont="1" applyBorder="1" applyAlignment="1">
      <alignment/>
    </xf>
    <xf numFmtId="164" fontId="4" fillId="0" borderId="14" xfId="0" applyFont="1" applyBorder="1" applyAlignment="1">
      <alignment horizontal="center"/>
    </xf>
    <xf numFmtId="165" fontId="4" fillId="0" borderId="15" xfId="0" applyNumberFormat="1" applyFont="1" applyBorder="1" applyAlignment="1">
      <alignment vertical="center" wrapText="1"/>
    </xf>
    <xf numFmtId="165" fontId="4" fillId="0" borderId="7" xfId="0" applyNumberFormat="1" applyFont="1" applyBorder="1" applyAlignment="1">
      <alignment vertical="center" wrapText="1"/>
    </xf>
    <xf numFmtId="165" fontId="7" fillId="0" borderId="8" xfId="0" applyNumberFormat="1" applyFont="1" applyBorder="1" applyAlignment="1">
      <alignment vertical="center" wrapText="1"/>
    </xf>
    <xf numFmtId="165" fontId="5" fillId="0" borderId="16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 wrapText="1"/>
    </xf>
    <xf numFmtId="165" fontId="5" fillId="0" borderId="17" xfId="0" applyNumberFormat="1" applyFont="1" applyBorder="1" applyAlignment="1">
      <alignment vertical="center" wrapText="1"/>
    </xf>
    <xf numFmtId="165" fontId="4" fillId="0" borderId="8" xfId="0" applyNumberFormat="1" applyFont="1" applyBorder="1" applyAlignment="1">
      <alignment vertical="center" wrapText="1"/>
    </xf>
    <xf numFmtId="164" fontId="5" fillId="0" borderId="7" xfId="0" applyFont="1" applyBorder="1" applyAlignment="1">
      <alignment horizontal="center"/>
    </xf>
    <xf numFmtId="165" fontId="5" fillId="0" borderId="7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workbookViewId="0" topLeftCell="A1">
      <selection activeCell="D3" sqref="D3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5.753906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5">
      <c r="B1" s="1"/>
      <c r="D1" s="2"/>
      <c r="E1" s="3"/>
      <c r="F1" s="3"/>
      <c r="G1" s="3"/>
      <c r="H1" s="3" t="s">
        <v>0</v>
      </c>
      <c r="I1" s="3"/>
      <c r="J1" s="3"/>
    </row>
    <row r="2" spans="4:10" ht="15">
      <c r="D2" s="2"/>
      <c r="E2" s="3"/>
      <c r="F2" s="3"/>
      <c r="G2" s="3"/>
      <c r="H2" s="3" t="s">
        <v>1</v>
      </c>
      <c r="I2" s="3"/>
      <c r="J2" s="3"/>
    </row>
    <row r="3" spans="4:10" ht="15">
      <c r="D3" s="2"/>
      <c r="E3" s="3"/>
      <c r="F3" s="3"/>
      <c r="G3" s="3"/>
      <c r="H3" s="3" t="s">
        <v>2</v>
      </c>
      <c r="I3" s="3"/>
      <c r="J3" s="3"/>
    </row>
    <row r="4" spans="4:10" ht="15">
      <c r="D4" s="2"/>
      <c r="E4" s="3"/>
      <c r="F4" s="3"/>
      <c r="G4" s="3"/>
      <c r="H4" s="3" t="s">
        <v>3</v>
      </c>
      <c r="I4" s="3"/>
      <c r="J4" s="3"/>
    </row>
    <row r="5" spans="4:10" ht="15">
      <c r="D5" s="2"/>
      <c r="E5" s="4"/>
      <c r="F5" s="5"/>
      <c r="G5" s="5"/>
      <c r="H5" s="4"/>
      <c r="I5" s="5"/>
      <c r="J5" s="5"/>
    </row>
    <row r="6" spans="4:10" ht="15">
      <c r="D6" s="2"/>
      <c r="E6" s="4"/>
      <c r="F6" s="5"/>
      <c r="G6" s="5"/>
      <c r="H6" s="4"/>
      <c r="I6" s="5"/>
      <c r="J6" s="5"/>
    </row>
    <row r="7" spans="4:6" ht="15">
      <c r="D7" s="2"/>
      <c r="E7" s="2"/>
      <c r="F7" s="2"/>
    </row>
    <row r="8" spans="1:9" ht="17.25">
      <c r="A8" s="6" t="s">
        <v>4</v>
      </c>
      <c r="B8" s="6"/>
      <c r="C8" s="6"/>
      <c r="D8" s="6"/>
      <c r="E8" s="6"/>
      <c r="F8" s="6"/>
      <c r="G8" s="6"/>
      <c r="H8" s="6"/>
      <c r="I8" s="6"/>
    </row>
    <row r="9" spans="1:9" ht="17.25">
      <c r="A9" s="6"/>
      <c r="B9" s="7"/>
      <c r="C9" s="7"/>
      <c r="D9" s="7"/>
      <c r="E9" s="7"/>
      <c r="F9" s="7"/>
      <c r="G9" s="7"/>
      <c r="H9" s="5"/>
      <c r="I9" s="5"/>
    </row>
    <row r="10" ht="16.5" customHeight="1"/>
    <row r="11" spans="1:10" ht="15" customHeight="1">
      <c r="A11" s="8" t="s">
        <v>5</v>
      </c>
      <c r="B11" s="8"/>
      <c r="C11" s="9"/>
      <c r="D11" s="10" t="s">
        <v>6</v>
      </c>
      <c r="E11" s="11" t="s">
        <v>7</v>
      </c>
      <c r="F11" s="11"/>
      <c r="G11" s="11"/>
      <c r="H11" s="12" t="s">
        <v>8</v>
      </c>
      <c r="I11" s="12"/>
      <c r="J11" s="12"/>
    </row>
    <row r="12" spans="1:10" ht="31.5" customHeight="1">
      <c r="A12" s="8" t="s">
        <v>9</v>
      </c>
      <c r="B12" s="13" t="s">
        <v>10</v>
      </c>
      <c r="C12" s="14" t="s">
        <v>11</v>
      </c>
      <c r="D12" s="10"/>
      <c r="E12" s="15" t="s">
        <v>12</v>
      </c>
      <c r="F12" s="15" t="s">
        <v>13</v>
      </c>
      <c r="G12" s="16" t="s">
        <v>14</v>
      </c>
      <c r="H12" s="15" t="s">
        <v>12</v>
      </c>
      <c r="I12" s="15" t="s">
        <v>13</v>
      </c>
      <c r="J12" s="17" t="s">
        <v>14</v>
      </c>
    </row>
    <row r="13" spans="1:10" ht="15.75">
      <c r="A13" s="18">
        <v>801</v>
      </c>
      <c r="B13" s="19"/>
      <c r="C13" s="20"/>
      <c r="D13" s="21" t="s">
        <v>15</v>
      </c>
      <c r="F13" s="22"/>
      <c r="G13" s="23">
        <f>SUM(E13:F13)</f>
        <v>0</v>
      </c>
      <c r="H13" s="24">
        <v>3143</v>
      </c>
      <c r="I13" s="22"/>
      <c r="J13" s="22">
        <f>SUM(H13:I13)</f>
        <v>3143</v>
      </c>
    </row>
    <row r="14" spans="1:10" ht="13.5">
      <c r="A14" s="18"/>
      <c r="B14" s="19"/>
      <c r="C14" s="20"/>
      <c r="D14" s="21"/>
      <c r="E14" s="25"/>
      <c r="F14" s="22"/>
      <c r="G14" s="23"/>
      <c r="H14" s="22"/>
      <c r="I14" s="22"/>
      <c r="J14" s="26"/>
    </row>
    <row r="15" spans="1:10" ht="13.5">
      <c r="A15" s="18"/>
      <c r="B15" s="27">
        <v>80195</v>
      </c>
      <c r="C15" s="28"/>
      <c r="D15" s="29" t="s">
        <v>16</v>
      </c>
      <c r="E15" s="30"/>
      <c r="F15" s="31"/>
      <c r="G15" s="32"/>
      <c r="H15" s="31">
        <f>SUM(H16)</f>
        <v>3143</v>
      </c>
      <c r="I15" s="31"/>
      <c r="J15" s="31">
        <f>SUM(H15:I15)</f>
        <v>3143</v>
      </c>
    </row>
    <row r="16" spans="1:10" ht="29.25" customHeight="1">
      <c r="A16" s="18"/>
      <c r="B16" s="19"/>
      <c r="C16" s="20">
        <v>2030</v>
      </c>
      <c r="D16" s="33" t="s">
        <v>17</v>
      </c>
      <c r="E16" s="34"/>
      <c r="F16" s="26"/>
      <c r="G16" s="35"/>
      <c r="H16" s="34">
        <v>3143</v>
      </c>
      <c r="I16" s="26"/>
      <c r="J16" s="26">
        <f>SUM(H16:I16)</f>
        <v>3143</v>
      </c>
    </row>
    <row r="17" spans="1:10" ht="11.25" customHeight="1">
      <c r="A17" s="36"/>
      <c r="B17" s="37"/>
      <c r="C17" s="38"/>
      <c r="D17" s="15"/>
      <c r="E17" s="39"/>
      <c r="F17" s="40"/>
      <c r="G17" s="41"/>
      <c r="H17" s="39"/>
      <c r="I17" s="40"/>
      <c r="J17" s="40"/>
    </row>
    <row r="18" spans="1:10" ht="29.25" customHeight="1">
      <c r="A18" s="18">
        <v>852</v>
      </c>
      <c r="B18" s="19"/>
      <c r="C18" s="20"/>
      <c r="D18" s="21" t="s">
        <v>18</v>
      </c>
      <c r="E18" s="25"/>
      <c r="F18" s="25">
        <f>F19+F22+F25+F30+F33+F36</f>
        <v>1066800</v>
      </c>
      <c r="G18" s="42">
        <f>G19+G22+G25+G30+G33+G36</f>
        <v>1066800</v>
      </c>
      <c r="H18" s="43">
        <f>H19+H22+H25+H30+H33+H36</f>
        <v>21500</v>
      </c>
      <c r="I18" s="25">
        <f>I19+I22+I25+I30+I33+I36</f>
        <v>11436</v>
      </c>
      <c r="J18" s="44">
        <f>J19+J22+J25+J30+J33+J36</f>
        <v>32936</v>
      </c>
    </row>
    <row r="19" spans="1:10" ht="26.25">
      <c r="A19" s="18"/>
      <c r="B19" s="27">
        <v>85212</v>
      </c>
      <c r="C19" s="28"/>
      <c r="D19" s="29" t="s">
        <v>19</v>
      </c>
      <c r="E19" s="30"/>
      <c r="F19" s="31">
        <f>SUM(F20)</f>
        <v>1063800</v>
      </c>
      <c r="G19" s="32">
        <f>SUM(F19)</f>
        <v>1063800</v>
      </c>
      <c r="H19" s="30"/>
      <c r="I19" s="31"/>
      <c r="J19" s="31"/>
    </row>
    <row r="20" spans="1:10" ht="26.25">
      <c r="A20" s="18"/>
      <c r="B20" s="19"/>
      <c r="C20" s="20">
        <v>2010</v>
      </c>
      <c r="D20" s="33" t="s">
        <v>20</v>
      </c>
      <c r="E20" s="34"/>
      <c r="F20" s="26">
        <v>1063800</v>
      </c>
      <c r="G20" s="35">
        <f>SUM(F20)</f>
        <v>1063800</v>
      </c>
      <c r="H20" s="34"/>
      <c r="I20" s="26"/>
      <c r="J20" s="26"/>
    </row>
    <row r="21" spans="1:10" ht="13.5">
      <c r="A21" s="18"/>
      <c r="B21" s="19"/>
      <c r="C21" s="20"/>
      <c r="D21" s="33"/>
      <c r="E21" s="34"/>
      <c r="F21" s="26"/>
      <c r="G21" s="35"/>
      <c r="H21" s="34"/>
      <c r="I21" s="26"/>
      <c r="J21" s="26"/>
    </row>
    <row r="22" spans="1:10" ht="26.25">
      <c r="A22" s="18"/>
      <c r="B22" s="27">
        <v>85213</v>
      </c>
      <c r="C22" s="28"/>
      <c r="D22" s="29" t="s">
        <v>21</v>
      </c>
      <c r="E22" s="30"/>
      <c r="F22" s="31">
        <f>SUM(F23)</f>
        <v>1000</v>
      </c>
      <c r="G22" s="32">
        <f>SUM(F22)</f>
        <v>1000</v>
      </c>
      <c r="H22" s="30"/>
      <c r="I22" s="31"/>
      <c r="J22" s="31"/>
    </row>
    <row r="23" spans="1:10" ht="26.25">
      <c r="A23" s="18"/>
      <c r="B23" s="19"/>
      <c r="C23" s="20">
        <v>2010</v>
      </c>
      <c r="D23" s="33" t="s">
        <v>20</v>
      </c>
      <c r="E23" s="34"/>
      <c r="F23" s="26">
        <v>1000</v>
      </c>
      <c r="G23" s="35">
        <f>SUM(F23)</f>
        <v>1000</v>
      </c>
      <c r="H23" s="34"/>
      <c r="I23" s="26"/>
      <c r="J23" s="26"/>
    </row>
    <row r="24" spans="1:10" ht="13.5">
      <c r="A24" s="18"/>
      <c r="B24" s="19"/>
      <c r="C24" s="20"/>
      <c r="D24" s="33"/>
      <c r="E24" s="34"/>
      <c r="F24" s="26"/>
      <c r="G24" s="35">
        <f>SUM(F24)</f>
        <v>0</v>
      </c>
      <c r="H24" s="34"/>
      <c r="I24" s="26"/>
      <c r="J24" s="26"/>
    </row>
    <row r="25" spans="1:10" ht="13.5">
      <c r="A25" s="18"/>
      <c r="B25" s="27">
        <v>85214</v>
      </c>
      <c r="C25" s="28"/>
      <c r="D25" s="29" t="s">
        <v>22</v>
      </c>
      <c r="E25" s="30"/>
      <c r="F25" s="31">
        <f>SUM(F26)</f>
        <v>2000</v>
      </c>
      <c r="G25" s="32">
        <f>SUM(F25)</f>
        <v>2000</v>
      </c>
      <c r="H25" s="30">
        <f>SUM(H26:H27)</f>
        <v>1500</v>
      </c>
      <c r="I25" s="31"/>
      <c r="J25" s="31">
        <f>SUM(H25:I25)</f>
        <v>1500</v>
      </c>
    </row>
    <row r="26" spans="1:10" ht="26.25">
      <c r="A26" s="18"/>
      <c r="B26" s="19"/>
      <c r="C26" s="20">
        <v>2010</v>
      </c>
      <c r="D26" s="33" t="s">
        <v>20</v>
      </c>
      <c r="E26" s="34"/>
      <c r="F26" s="26">
        <v>2000</v>
      </c>
      <c r="G26" s="35">
        <f>SUM(F26)</f>
        <v>2000</v>
      </c>
      <c r="H26" s="34"/>
      <c r="I26" s="26"/>
      <c r="J26" s="26"/>
    </row>
    <row r="27" spans="1:10" ht="26.25">
      <c r="A27" s="18"/>
      <c r="B27" s="19"/>
      <c r="C27" s="20">
        <v>2030</v>
      </c>
      <c r="D27" s="33" t="s">
        <v>23</v>
      </c>
      <c r="E27" s="34"/>
      <c r="F27" s="26"/>
      <c r="G27" s="35"/>
      <c r="H27" s="34">
        <v>1500</v>
      </c>
      <c r="I27" s="26"/>
      <c r="J27" s="26">
        <f>SUM(H27:I27)</f>
        <v>1500</v>
      </c>
    </row>
    <row r="28" spans="1:10" ht="13.5">
      <c r="A28" s="18"/>
      <c r="B28" s="19"/>
      <c r="C28" s="20"/>
      <c r="D28" s="33"/>
      <c r="E28" s="34"/>
      <c r="F28" s="26"/>
      <c r="G28" s="35"/>
      <c r="H28" s="34"/>
      <c r="I28" s="26"/>
      <c r="J28" s="26"/>
    </row>
    <row r="29" spans="1:10" ht="13.5">
      <c r="A29" s="18"/>
      <c r="B29" s="19"/>
      <c r="C29" s="20"/>
      <c r="D29" s="33"/>
      <c r="E29" s="34"/>
      <c r="F29" s="26"/>
      <c r="G29" s="35"/>
      <c r="H29" s="34"/>
      <c r="I29" s="26"/>
      <c r="J29" s="26"/>
    </row>
    <row r="30" spans="1:10" ht="13.5">
      <c r="A30" s="18"/>
      <c r="B30" s="27">
        <v>85219</v>
      </c>
      <c r="C30" s="28"/>
      <c r="D30" s="29" t="s">
        <v>24</v>
      </c>
      <c r="E30" s="30"/>
      <c r="F30" s="31"/>
      <c r="G30" s="32"/>
      <c r="H30" s="30">
        <f>SUM(H31)</f>
        <v>15000</v>
      </c>
      <c r="I30" s="31"/>
      <c r="J30" s="31">
        <f>SUM(H30:I30)</f>
        <v>15000</v>
      </c>
    </row>
    <row r="31" spans="1:10" ht="26.25">
      <c r="A31" s="18"/>
      <c r="B31" s="19"/>
      <c r="C31" s="20">
        <v>2030</v>
      </c>
      <c r="D31" s="33" t="s">
        <v>23</v>
      </c>
      <c r="E31" s="34"/>
      <c r="F31" s="26"/>
      <c r="G31" s="35"/>
      <c r="H31" s="34">
        <v>15000</v>
      </c>
      <c r="I31" s="26"/>
      <c r="J31" s="26">
        <f>SUM(H31:I31)</f>
        <v>15000</v>
      </c>
    </row>
    <row r="32" spans="1:10" ht="13.5">
      <c r="A32" s="18"/>
      <c r="B32" s="19"/>
      <c r="C32" s="20"/>
      <c r="D32" s="33"/>
      <c r="E32" s="34"/>
      <c r="F32" s="26"/>
      <c r="G32" s="35"/>
      <c r="H32" s="34"/>
      <c r="I32" s="26"/>
      <c r="J32" s="26"/>
    </row>
    <row r="33" spans="1:10" ht="13.5">
      <c r="A33" s="18"/>
      <c r="B33" s="27">
        <v>85278</v>
      </c>
      <c r="C33" s="28"/>
      <c r="D33" s="29" t="s">
        <v>25</v>
      </c>
      <c r="E33" s="34"/>
      <c r="F33" s="26"/>
      <c r="G33" s="35"/>
      <c r="H33" s="34"/>
      <c r="I33" s="31">
        <f>SUM(I34)</f>
        <v>11436</v>
      </c>
      <c r="J33" s="31">
        <f>SUM(I33)</f>
        <v>11436</v>
      </c>
    </row>
    <row r="34" spans="1:10" ht="27.75" customHeight="1">
      <c r="A34" s="18"/>
      <c r="B34" s="19"/>
      <c r="C34" s="20">
        <v>2010</v>
      </c>
      <c r="D34" s="33" t="s">
        <v>20</v>
      </c>
      <c r="E34" s="34"/>
      <c r="F34" s="26"/>
      <c r="G34" s="35"/>
      <c r="H34" s="34"/>
      <c r="I34" s="26">
        <v>11436</v>
      </c>
      <c r="J34" s="26">
        <f>SUM(I34)</f>
        <v>11436</v>
      </c>
    </row>
    <row r="35" spans="1:10" ht="13.5">
      <c r="A35" s="18"/>
      <c r="B35" s="19"/>
      <c r="C35" s="20"/>
      <c r="D35" s="33"/>
      <c r="E35" s="34"/>
      <c r="F35" s="26"/>
      <c r="G35" s="35"/>
      <c r="H35" s="34"/>
      <c r="I35" s="26"/>
      <c r="J35" s="26"/>
    </row>
    <row r="36" spans="1:10" ht="13.5">
      <c r="A36" s="18"/>
      <c r="B36" s="27">
        <v>85295</v>
      </c>
      <c r="C36" s="28"/>
      <c r="D36" s="29" t="s">
        <v>26</v>
      </c>
      <c r="E36" s="34"/>
      <c r="F36" s="26"/>
      <c r="G36" s="35"/>
      <c r="H36" s="30">
        <f>SUM(H37)</f>
        <v>5000</v>
      </c>
      <c r="I36" s="31"/>
      <c r="J36" s="31">
        <f>SUM(H36:I36)</f>
        <v>5000</v>
      </c>
    </row>
    <row r="37" spans="1:10" ht="26.25">
      <c r="A37" s="18"/>
      <c r="B37" s="19"/>
      <c r="C37" s="20">
        <v>2030</v>
      </c>
      <c r="D37" s="33" t="s">
        <v>23</v>
      </c>
      <c r="E37" s="34"/>
      <c r="F37" s="26"/>
      <c r="G37" s="35"/>
      <c r="H37" s="34">
        <v>5000</v>
      </c>
      <c r="I37" s="26"/>
      <c r="J37" s="26">
        <f>SUM(H37:I37)</f>
        <v>5000</v>
      </c>
    </row>
    <row r="38" spans="1:10" ht="13.5">
      <c r="A38" s="36"/>
      <c r="B38" s="37"/>
      <c r="C38" s="38"/>
      <c r="D38" s="15"/>
      <c r="E38" s="39"/>
      <c r="F38" s="40"/>
      <c r="G38" s="45"/>
      <c r="H38" s="39"/>
      <c r="I38" s="40"/>
      <c r="J38" s="40"/>
    </row>
    <row r="39" spans="1:10" ht="14.25">
      <c r="A39" s="18">
        <v>854</v>
      </c>
      <c r="B39" s="19"/>
      <c r="C39" s="20"/>
      <c r="D39" s="21" t="s">
        <v>27</v>
      </c>
      <c r="E39" s="25"/>
      <c r="F39" s="22"/>
      <c r="G39" s="23"/>
      <c r="H39" s="25">
        <f>SUM(H40)</f>
        <v>6250</v>
      </c>
      <c r="I39" s="22"/>
      <c r="J39" s="22">
        <f>SUM(H39:I39)</f>
        <v>6250</v>
      </c>
    </row>
    <row r="40" spans="1:10" ht="13.5">
      <c r="A40" s="18"/>
      <c r="B40" s="27">
        <v>85415</v>
      </c>
      <c r="C40" s="28"/>
      <c r="D40" s="29" t="s">
        <v>28</v>
      </c>
      <c r="E40" s="30"/>
      <c r="F40" s="31"/>
      <c r="G40" s="32"/>
      <c r="H40" s="30">
        <f>SUM(H41)</f>
        <v>6250</v>
      </c>
      <c r="I40" s="31"/>
      <c r="J40" s="26">
        <f>SUM(H40:I40)</f>
        <v>6250</v>
      </c>
    </row>
    <row r="41" spans="1:10" ht="29.25" customHeight="1">
      <c r="A41" s="18"/>
      <c r="B41" s="19"/>
      <c r="C41" s="20">
        <v>2030</v>
      </c>
      <c r="D41" s="33" t="s">
        <v>17</v>
      </c>
      <c r="E41" s="34"/>
      <c r="F41" s="26"/>
      <c r="G41" s="35"/>
      <c r="H41" s="34">
        <v>6250</v>
      </c>
      <c r="I41" s="26"/>
      <c r="J41" s="26">
        <f>SUM(H41:I41)</f>
        <v>6250</v>
      </c>
    </row>
    <row r="42" spans="1:10" ht="13.5">
      <c r="A42" s="36"/>
      <c r="B42" s="37"/>
      <c r="C42" s="38"/>
      <c r="D42" s="15"/>
      <c r="E42" s="39"/>
      <c r="F42" s="40"/>
      <c r="G42" s="41"/>
      <c r="H42" s="39"/>
      <c r="I42" s="40"/>
      <c r="J42" s="40"/>
    </row>
    <row r="43" spans="1:10" ht="12.75" customHeight="1">
      <c r="A43" s="46" t="s">
        <v>29</v>
      </c>
      <c r="B43" s="46"/>
      <c r="C43" s="46"/>
      <c r="D43" s="46"/>
      <c r="E43" s="47">
        <f>E13+E18+E39</f>
        <v>0</v>
      </c>
      <c r="F43" s="47">
        <f>F13+F18+F39</f>
        <v>1066800</v>
      </c>
      <c r="G43" s="47">
        <f>G13+G18+G39</f>
        <v>1066800</v>
      </c>
      <c r="H43" s="47">
        <f>H13+H18+H39</f>
        <v>30893</v>
      </c>
      <c r="I43" s="47">
        <f>I13+I18+I39</f>
        <v>11436</v>
      </c>
      <c r="J43" s="47">
        <f>J13+J18+J39</f>
        <v>42329</v>
      </c>
    </row>
    <row r="44" spans="1:10" ht="13.5" customHeight="1">
      <c r="A44" s="46"/>
      <c r="B44" s="46"/>
      <c r="C44" s="46"/>
      <c r="D44" s="46"/>
      <c r="E44" s="47"/>
      <c r="F44" s="47"/>
      <c r="G44" s="47"/>
      <c r="H44" s="47"/>
      <c r="I44" s="47"/>
      <c r="J44" s="47"/>
    </row>
    <row r="45" spans="1:10" ht="13.5" customHeight="1">
      <c r="A45" s="20"/>
      <c r="B45" s="20"/>
      <c r="C45" s="20"/>
      <c r="D45" s="20"/>
      <c r="E45" s="48"/>
      <c r="F45" s="48"/>
      <c r="G45" s="49"/>
      <c r="H45" s="49"/>
      <c r="I45" s="49"/>
      <c r="J45" s="49"/>
    </row>
    <row r="46" spans="1:10" ht="13.5" customHeight="1">
      <c r="A46" s="20"/>
      <c r="B46" s="20"/>
      <c r="C46" s="20"/>
      <c r="D46" s="20"/>
      <c r="E46" s="48"/>
      <c r="F46" s="48"/>
      <c r="G46" s="49"/>
      <c r="H46" s="50"/>
      <c r="I46" s="50"/>
      <c r="J46" s="50"/>
    </row>
    <row r="47" spans="1:10" ht="13.5" customHeight="1">
      <c r="A47" s="20"/>
      <c r="B47" s="20"/>
      <c r="C47" s="20"/>
      <c r="D47" s="20"/>
      <c r="E47" s="48"/>
      <c r="F47" s="48"/>
      <c r="G47" s="49"/>
      <c r="H47" s="50"/>
      <c r="I47" s="50"/>
      <c r="J47" s="50"/>
    </row>
    <row r="48" spans="1:10" ht="13.5" customHeight="1">
      <c r="A48" s="20"/>
      <c r="B48" s="20"/>
      <c r="C48" s="20"/>
      <c r="D48" s="20"/>
      <c r="E48" s="48"/>
      <c r="F48" s="48"/>
      <c r="G48" s="49"/>
      <c r="H48" s="50"/>
      <c r="I48" s="50"/>
      <c r="J48" s="50"/>
    </row>
    <row r="49" spans="1:6" ht="15">
      <c r="A49" s="51"/>
      <c r="B49" s="52"/>
      <c r="E49" s="2"/>
      <c r="F49" s="2"/>
    </row>
    <row r="50" spans="1:9" ht="15">
      <c r="A50" s="51"/>
      <c r="B50" s="52"/>
      <c r="D50" s="53"/>
      <c r="E50" s="53"/>
      <c r="F50" s="53"/>
      <c r="H50" s="2" t="s">
        <v>30</v>
      </c>
      <c r="I50" s="2"/>
    </row>
    <row r="51" spans="1:9" ht="15">
      <c r="A51" s="51"/>
      <c r="B51" s="52"/>
      <c r="E51" s="2"/>
      <c r="F51" s="2"/>
      <c r="H51" s="2"/>
      <c r="I51" s="2"/>
    </row>
    <row r="52" spans="1:9" ht="15">
      <c r="A52" s="51"/>
      <c r="B52" s="52"/>
      <c r="H52" s="53"/>
      <c r="I52" s="53"/>
    </row>
    <row r="53" spans="1:9" ht="15">
      <c r="A53" s="51"/>
      <c r="B53" s="52"/>
      <c r="D53" s="50"/>
      <c r="E53" s="50"/>
      <c r="F53" s="50"/>
      <c r="H53" s="2" t="s">
        <v>31</v>
      </c>
      <c r="I53" s="2"/>
    </row>
  </sheetData>
  <mergeCells count="19">
    <mergeCell ref="E1:G1"/>
    <mergeCell ref="H1:J1"/>
    <mergeCell ref="E2:G2"/>
    <mergeCell ref="H2:J2"/>
    <mergeCell ref="E3:G3"/>
    <mergeCell ref="H3:J3"/>
    <mergeCell ref="E4:G4"/>
    <mergeCell ref="H4:J4"/>
    <mergeCell ref="A8:I8"/>
    <mergeCell ref="D11:D12"/>
    <mergeCell ref="E11:G11"/>
    <mergeCell ref="H11:J11"/>
    <mergeCell ref="A43:D44"/>
    <mergeCell ref="E43:E44"/>
    <mergeCell ref="F43:F44"/>
    <mergeCell ref="G43:G44"/>
    <mergeCell ref="H43:H44"/>
    <mergeCell ref="I43:I44"/>
    <mergeCell ref="J43:J44"/>
  </mergeCells>
  <printOptions horizontalCentered="1"/>
  <pageMargins left="0.5902777777777778" right="0" top="0.7875" bottom="0.39305555555555555" header="0.5118055555555556" footer="0.19652777777777777"/>
  <pageSetup horizontalDpi="300" verticalDpi="300" orientation="landscape" paperSize="9" scale="80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2006-12-27T10:48:38Z</cp:lastPrinted>
  <dcterms:created xsi:type="dcterms:W3CDTF">2000-11-02T08:00:54Z</dcterms:created>
  <dcterms:modified xsi:type="dcterms:W3CDTF">2006-12-14T12:15:30Z</dcterms:modified>
  <cp:category/>
  <cp:version/>
  <cp:contentType/>
  <cp:contentStatus/>
  <cp:revision>1</cp:revision>
</cp:coreProperties>
</file>