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<sst xmlns="http://schemas.openxmlformats.org/spreadsheetml/2006/main" count="100" uniqueCount="71">
  <si>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</si>
  <si>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</si>
  <si>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</si>
  <si>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</si>
  <si>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</si>
  <si>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</si>
  <si>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</si>
  <si>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</si>
  <si>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</si>
  <si>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</si>
  <si>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</si>
  <si>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</si>
  <si>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</si>
  <si>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</si>
  <si>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</si>
  <si>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</si>
  <si>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</si>
  <si>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</si>
  <si>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</si>
  <si>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</si>
  <si>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</si>
  <si>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</si>
  <si>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</si>
  <si>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</si>
  <si>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</si>
  <si>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</si>
  <si>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</si>
  <si>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</si>
  <si>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</si>
  <si>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</si>
  <si>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</si>
  <si>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</si>
  <si>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</si>
  <si>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</si>
  <si>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</si>
  <si>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</si>
  <si>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</si>
  <si>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</si>
  <si>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</si>
  <si>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</si>
  <si>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</si>
  <si>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</si>
  <si>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</si>
  <si>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</si>
  <si>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</si>
  <si>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</si>
  <si>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</si>
  <si>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</si>
  <si>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</si>
  <si>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</si>
  <si>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</si>
  <si>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</si>
  <si>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</si>
  <si>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</si>
  <si>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Pomoc Społeczna</t>
  </si>
  <si>
    <t>Świadczenia społeczne</t>
  </si>
  <si>
    <t>Załącznik Nr 2</t>
  </si>
  <si>
    <t>Zasiłki i pomoc w nat.oraz skł.na ubezp.społ.i rentowe</t>
  </si>
  <si>
    <t>Różne rozliczenia</t>
  </si>
  <si>
    <t>Rezerwy ogólne i celowe</t>
  </si>
  <si>
    <t>Rezerwy</t>
  </si>
  <si>
    <t>Oświata i wychowanie</t>
  </si>
  <si>
    <t>Szkoły podstawowe</t>
  </si>
  <si>
    <t>Stypendia dla uczniów</t>
  </si>
  <si>
    <t>Gimnazja</t>
  </si>
  <si>
    <t>z dnia 30 czerwca  2006r.</t>
  </si>
  <si>
    <t>Działalność usługowa</t>
  </si>
  <si>
    <t>Plany zagospodarowania przestrzennego</t>
  </si>
  <si>
    <t>do Zarządzenia Nr 84/2006</t>
  </si>
  <si>
    <t>Odpisy na zakł.fundusz świadczeń socjalnych</t>
  </si>
  <si>
    <t>Składki na ubezpiezenia społeczne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</si>
</sst>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6" fillId="0" borderId="10" xfId="0" applyFont="1" applyBorder="1" applyAlignment="1">
      <alignment horizontal="right"/>
    </xf>
    <xf numFmtId="0" fontId="9" fillId="0" borderId="11" xfId="0" applyFont="1" applyBorder="1" applyAlignment="1">
      <alignment/>
    </xf>
    <xf numFmtId="3" fontId="6" fillId="0" borderId="12" xfId="0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0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3" fontId="8" fillId="0" borderId="10" xfId="0" applyFont="1" applyBorder="1" applyAlignment="1">
      <alignment horizontal="right"/>
    </xf>
    <xf numFmtId="3" fontId="7" fillId="0" borderId="1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6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7" fillId="0" borderId="27" xfId="0" applyFont="1" applyBorder="1" applyAlignment="1">
      <alignment horizontal="right"/>
    </xf>
    <xf numFmtId="3" fontId="6" fillId="0" borderId="27" xfId="0" applyFont="1" applyBorder="1" applyAlignment="1">
      <alignment horizontal="right"/>
    </xf>
    <xf numFmtId="3" fontId="6" fillId="0" borderId="28" xfId="0" applyFont="1" applyBorder="1" applyAlignment="1">
      <alignment horizontal="right"/>
    </xf>
    <xf numFmtId="3" fontId="9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13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9" fillId="0" borderId="2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6" fillId="0" borderId="31" xfId="0" applyFont="1" applyBorder="1" applyAlignment="1">
      <alignment vertical="center" wrapText="1"/>
    </xf>
    <xf numFmtId="0" fontId="9" fillId="0" borderId="29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8" fillId="0" borderId="27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12" fillId="0" borderId="2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2" fillId="0" borderId="27" xfId="0" applyFont="1" applyBorder="1" applyAlignment="1">
      <alignment wrapText="1"/>
    </xf>
    <xf numFmtId="0" fontId="7" fillId="0" borderId="27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13" fillId="0" borderId="27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6" fillId="0" borderId="2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9" fillId="0" borderId="6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C19">
      <selection activeCell="E36" sqref="E36"/>
    </sheetView>
  </sheetViews>
  <sheetFormatPr defaultColWidth="9.140625" defaultRowHeight="12.75"/>
  <cols>
    <col min="1" max="1" width="4.57421875" style="34" customWidth="1"/>
    <col min="2" max="2" width="7.140625" style="34" customWidth="1"/>
    <col min="3" max="3" width="6.421875" style="34" customWidth="1"/>
    <col min="4" max="4" width="50.8515625" style="34" customWidth="1"/>
    <col min="5" max="5" width="15.28125" style="34" customWidth="1"/>
    <col min="6" max="6" width="13.00390625" style="34" customWidth="1"/>
    <col min="7" max="7" width="12.28125" style="34" customWidth="1"/>
    <col min="8" max="8" width="13.28125" style="34" customWidth="1"/>
    <col min="9" max="9" width="15.28125" style="34" customWidth="1"/>
    <col min="10" max="10" width="12.57421875" style="34" customWidth="1"/>
    <col min="11" max="16384" width="9.140625" style="34" customWidth="1"/>
  </cols>
  <sheetData>
    <row r="1" spans="1:10" s="56" customFormat="1" ht="15">
      <c r="A1" s="30"/>
      <c r="B1" s="30"/>
      <c r="C1" s="30"/>
      <c r="D1" s="31"/>
      <c r="E1" s="32"/>
      <c r="F1" s="32"/>
      <c r="G1" s="33"/>
      <c r="H1" s="64" t="s">
        <v>56</v>
      </c>
      <c r="I1" s="65"/>
      <c r="J1" s="65"/>
    </row>
    <row r="2" spans="1:10" s="56" customFormat="1" ht="15">
      <c r="A2" s="30"/>
      <c r="B2" s="30"/>
      <c r="C2" s="30"/>
      <c r="D2" s="31"/>
      <c r="E2" s="32"/>
      <c r="F2" s="32"/>
      <c r="G2" s="33"/>
      <c r="H2" s="64" t="s">
        <v>68</v>
      </c>
      <c r="I2" s="65"/>
      <c r="J2" s="65"/>
    </row>
    <row r="3" spans="1:10" s="56" customFormat="1" ht="15">
      <c r="A3" s="30"/>
      <c r="B3" s="30"/>
      <c r="C3" s="30"/>
      <c r="D3" s="31"/>
      <c r="E3" s="32"/>
      <c r="F3" s="32"/>
      <c r="G3" s="33"/>
      <c r="H3" s="64" t="s">
        <v>49</v>
      </c>
      <c r="I3" s="65"/>
      <c r="J3" s="65"/>
    </row>
    <row r="4" spans="1:10" s="56" customFormat="1" ht="15">
      <c r="A4" s="30"/>
      <c r="B4" s="30"/>
      <c r="C4" s="30"/>
      <c r="D4" s="31"/>
      <c r="E4" s="32"/>
      <c r="F4" s="32"/>
      <c r="G4" s="33"/>
      <c r="H4" s="64" t="s">
        <v>65</v>
      </c>
      <c r="I4" s="65"/>
      <c r="J4" s="65"/>
    </row>
    <row r="5" spans="1:10" s="56" customFormat="1" ht="15.75">
      <c r="A5" s="123" t="s">
        <v>52</v>
      </c>
      <c r="B5" s="124"/>
      <c r="C5" s="124"/>
      <c r="D5" s="124"/>
      <c r="E5" s="124"/>
      <c r="F5" s="124"/>
      <c r="G5" s="125"/>
      <c r="H5" s="125"/>
      <c r="I5" s="125"/>
      <c r="J5" s="34"/>
    </row>
    <row r="6" spans="1:10" s="56" customFormat="1" ht="14.25">
      <c r="A6" s="36"/>
      <c r="B6" s="36"/>
      <c r="C6" s="36"/>
      <c r="D6" s="36"/>
      <c r="E6" s="36"/>
      <c r="F6" s="36"/>
      <c r="G6" s="37"/>
      <c r="H6" s="34"/>
      <c r="I6" s="34"/>
      <c r="J6" s="34"/>
    </row>
    <row r="7" spans="1:10" s="56" customFormat="1" ht="13.5" customHeight="1" thickBot="1">
      <c r="A7" s="38" t="s">
        <v>0</v>
      </c>
      <c r="B7" s="38"/>
      <c r="C7" s="39"/>
      <c r="D7" s="121" t="s">
        <v>1</v>
      </c>
      <c r="E7" s="117" t="s">
        <v>47</v>
      </c>
      <c r="F7" s="117"/>
      <c r="G7" s="118"/>
      <c r="H7" s="119" t="s">
        <v>48</v>
      </c>
      <c r="I7" s="117"/>
      <c r="J7" s="120"/>
    </row>
    <row r="8" spans="1:10" s="56" customFormat="1" ht="43.5" customHeight="1" thickTop="1">
      <c r="A8" s="38" t="s">
        <v>2</v>
      </c>
      <c r="B8" s="40" t="s">
        <v>3</v>
      </c>
      <c r="C8" s="41" t="s">
        <v>4</v>
      </c>
      <c r="D8" s="122"/>
      <c r="E8" s="42" t="s">
        <v>38</v>
      </c>
      <c r="F8" s="43" t="s">
        <v>39</v>
      </c>
      <c r="G8" s="44" t="s">
        <v>46</v>
      </c>
      <c r="H8" s="66" t="s">
        <v>38</v>
      </c>
      <c r="I8" s="43" t="s">
        <v>39</v>
      </c>
      <c r="J8" s="67" t="s">
        <v>46</v>
      </c>
    </row>
    <row r="9" spans="1:10" s="56" customFormat="1" ht="15">
      <c r="A9" s="50">
        <v>710</v>
      </c>
      <c r="B9" s="96"/>
      <c r="C9" s="72"/>
      <c r="D9" s="109" t="s">
        <v>66</v>
      </c>
      <c r="E9" s="98">
        <f>SUM(E10)</f>
        <v>15000</v>
      </c>
      <c r="F9" s="99"/>
      <c r="G9" s="100">
        <f>SUM(E9:F9)</f>
        <v>15000</v>
      </c>
      <c r="H9" s="98">
        <f>SUM(H10)</f>
        <v>15000</v>
      </c>
      <c r="I9" s="99"/>
      <c r="J9" s="114">
        <f>SUM(H9:I9)</f>
        <v>15000</v>
      </c>
    </row>
    <row r="10" spans="1:10" s="56" customFormat="1" ht="14.25">
      <c r="A10" s="79"/>
      <c r="B10" s="102">
        <v>71004</v>
      </c>
      <c r="C10" s="76"/>
      <c r="D10" s="103" t="s">
        <v>67</v>
      </c>
      <c r="E10" s="104">
        <f>SUM(E11:E12)</f>
        <v>15000</v>
      </c>
      <c r="F10" s="105"/>
      <c r="G10" s="106">
        <f>SUM(E10:F10)</f>
        <v>15000</v>
      </c>
      <c r="H10" s="104">
        <f>SUM(H11:H12)</f>
        <v>15000</v>
      </c>
      <c r="I10" s="105"/>
      <c r="J10" s="115">
        <f>SUM(H10:I10)</f>
        <v>15000</v>
      </c>
    </row>
    <row r="11" spans="1:10" s="56" customFormat="1" ht="14.25">
      <c r="A11" s="79"/>
      <c r="B11" s="102"/>
      <c r="C11" s="73">
        <v>4170</v>
      </c>
      <c r="D11" s="85" t="s">
        <v>53</v>
      </c>
      <c r="E11" s="81"/>
      <c r="F11" s="82"/>
      <c r="G11" s="83">
        <f>SUM(E12:F12)</f>
        <v>15000</v>
      </c>
      <c r="H11" s="84">
        <v>15000</v>
      </c>
      <c r="I11" s="82"/>
      <c r="J11" s="112">
        <f>SUM(H11:I11)</f>
        <v>15000</v>
      </c>
    </row>
    <row r="12" spans="1:10" s="56" customFormat="1" ht="14.25">
      <c r="A12" s="79"/>
      <c r="B12" s="80"/>
      <c r="C12" s="73">
        <v>4300</v>
      </c>
      <c r="D12" s="85" t="s">
        <v>8</v>
      </c>
      <c r="E12" s="81">
        <v>15000</v>
      </c>
      <c r="F12" s="82"/>
      <c r="G12" s="83"/>
      <c r="H12" s="84"/>
      <c r="I12" s="82"/>
      <c r="J12" s="112"/>
    </row>
    <row r="13" spans="1:10" s="56" customFormat="1" ht="14.25">
      <c r="A13" s="87"/>
      <c r="B13" s="88"/>
      <c r="C13" s="89"/>
      <c r="D13" s="90"/>
      <c r="E13" s="91"/>
      <c r="F13" s="92"/>
      <c r="G13" s="93"/>
      <c r="H13" s="94"/>
      <c r="I13" s="92"/>
      <c r="J13" s="116"/>
    </row>
    <row r="14" spans="1:10" s="56" customFormat="1" ht="15">
      <c r="A14" s="50">
        <v>758</v>
      </c>
      <c r="B14" s="96"/>
      <c r="C14" s="72"/>
      <c r="D14" s="97" t="s">
        <v>58</v>
      </c>
      <c r="E14" s="98">
        <f>SUM(E15)</f>
        <v>100000</v>
      </c>
      <c r="F14" s="99"/>
      <c r="G14" s="100">
        <f>SUM(E14:F14)</f>
        <v>100000</v>
      </c>
      <c r="H14" s="101"/>
      <c r="I14" s="99"/>
      <c r="J14" s="113"/>
    </row>
    <row r="15" spans="1:10" s="56" customFormat="1" ht="14.25">
      <c r="A15" s="79"/>
      <c r="B15" s="102">
        <v>75818</v>
      </c>
      <c r="C15" s="76"/>
      <c r="D15" s="103" t="s">
        <v>59</v>
      </c>
      <c r="E15" s="104">
        <f>SUM(E16)</f>
        <v>100000</v>
      </c>
      <c r="F15" s="105"/>
      <c r="G15" s="106">
        <f>SUM(E15:F15)</f>
        <v>100000</v>
      </c>
      <c r="H15" s="107"/>
      <c r="I15" s="105"/>
      <c r="J15" s="108"/>
    </row>
    <row r="16" spans="1:10" s="56" customFormat="1" ht="14.25">
      <c r="A16" s="79"/>
      <c r="B16" s="80"/>
      <c r="C16" s="73">
        <v>4810</v>
      </c>
      <c r="D16" s="85" t="s">
        <v>60</v>
      </c>
      <c r="E16" s="81">
        <v>100000</v>
      </c>
      <c r="F16" s="82"/>
      <c r="G16" s="83">
        <f>SUM(E16:F16)</f>
        <v>100000</v>
      </c>
      <c r="H16" s="84"/>
      <c r="I16" s="82"/>
      <c r="J16" s="86"/>
    </row>
    <row r="17" spans="1:10" s="56" customFormat="1" ht="14.25">
      <c r="A17" s="87"/>
      <c r="B17" s="88"/>
      <c r="C17" s="89"/>
      <c r="D17" s="90"/>
      <c r="E17" s="91"/>
      <c r="F17" s="92"/>
      <c r="G17" s="93"/>
      <c r="H17" s="94"/>
      <c r="I17" s="92"/>
      <c r="J17" s="95"/>
    </row>
    <row r="18" spans="1:10" s="56" customFormat="1" ht="15">
      <c r="A18" s="50">
        <v>801</v>
      </c>
      <c r="B18" s="96"/>
      <c r="C18" s="72"/>
      <c r="D18" s="109" t="s">
        <v>61</v>
      </c>
      <c r="E18" s="98">
        <f aca="true" t="shared" si="0" ref="E18:J18">E19+E27</f>
        <v>4409</v>
      </c>
      <c r="F18" s="98">
        <f t="shared" si="0"/>
        <v>0</v>
      </c>
      <c r="G18" s="110">
        <f t="shared" si="0"/>
        <v>4409</v>
      </c>
      <c r="H18" s="111">
        <f t="shared" si="0"/>
        <v>104409</v>
      </c>
      <c r="I18" s="98">
        <f t="shared" si="0"/>
        <v>0</v>
      </c>
      <c r="J18" s="98">
        <f t="shared" si="0"/>
        <v>104409</v>
      </c>
    </row>
    <row r="19" spans="1:10" s="56" customFormat="1" ht="14.25">
      <c r="A19" s="79"/>
      <c r="B19" s="102">
        <v>80101</v>
      </c>
      <c r="C19" s="76"/>
      <c r="D19" s="103" t="s">
        <v>62</v>
      </c>
      <c r="E19" s="104">
        <f>SUM(E20:E24)</f>
        <v>2124</v>
      </c>
      <c r="F19" s="104">
        <f>SUM(F20:F24)</f>
        <v>0</v>
      </c>
      <c r="G19" s="106">
        <f aca="true" t="shared" si="1" ref="G19:G24">SUM(E19:F19)</f>
        <v>2124</v>
      </c>
      <c r="H19" s="107">
        <f>SUM(H20:H25)</f>
        <v>104409</v>
      </c>
      <c r="I19" s="107">
        <f>SUM(I20:I25)</f>
        <v>0</v>
      </c>
      <c r="J19" s="108">
        <f>SUM(H19:I19)</f>
        <v>104409</v>
      </c>
    </row>
    <row r="20" spans="1:10" s="56" customFormat="1" ht="14.25">
      <c r="A20" s="79"/>
      <c r="B20" s="80"/>
      <c r="C20" s="73">
        <v>3240</v>
      </c>
      <c r="D20" s="85" t="s">
        <v>63</v>
      </c>
      <c r="E20" s="81"/>
      <c r="F20" s="82"/>
      <c r="G20" s="83">
        <f t="shared" si="1"/>
        <v>0</v>
      </c>
      <c r="H20" s="84">
        <v>2285</v>
      </c>
      <c r="I20" s="82"/>
      <c r="J20" s="86">
        <f>SUM(H20:I20)</f>
        <v>2285</v>
      </c>
    </row>
    <row r="21" spans="1:10" s="56" customFormat="1" ht="14.25">
      <c r="A21" s="79"/>
      <c r="B21" s="80"/>
      <c r="C21" s="73">
        <v>4110</v>
      </c>
      <c r="D21" s="85" t="s">
        <v>70</v>
      </c>
      <c r="E21" s="81">
        <v>1774</v>
      </c>
      <c r="F21" s="82"/>
      <c r="G21" s="83">
        <f t="shared" si="1"/>
        <v>1774</v>
      </c>
      <c r="H21" s="84"/>
      <c r="I21" s="82"/>
      <c r="J21" s="86"/>
    </row>
    <row r="22" spans="1:10" s="56" customFormat="1" ht="14.25">
      <c r="A22" s="79"/>
      <c r="B22" s="80"/>
      <c r="C22" s="73">
        <v>4170</v>
      </c>
      <c r="D22" s="85" t="s">
        <v>53</v>
      </c>
      <c r="E22" s="81"/>
      <c r="F22" s="82"/>
      <c r="G22" s="83">
        <f t="shared" si="1"/>
        <v>0</v>
      </c>
      <c r="H22" s="84">
        <v>350</v>
      </c>
      <c r="I22" s="82"/>
      <c r="J22" s="86">
        <f>SUM(H22:I22)</f>
        <v>350</v>
      </c>
    </row>
    <row r="23" spans="1:10" s="56" customFormat="1" ht="14.25">
      <c r="A23" s="79"/>
      <c r="B23" s="80"/>
      <c r="C23" s="73">
        <v>4270</v>
      </c>
      <c r="D23" s="85" t="s">
        <v>10</v>
      </c>
      <c r="E23" s="81"/>
      <c r="F23" s="82"/>
      <c r="G23" s="83">
        <f t="shared" si="1"/>
        <v>0</v>
      </c>
      <c r="H23" s="84">
        <v>100000</v>
      </c>
      <c r="I23" s="82"/>
      <c r="J23" s="86">
        <f>SUM(H23:I23)</f>
        <v>100000</v>
      </c>
    </row>
    <row r="24" spans="1:10" s="56" customFormat="1" ht="14.25">
      <c r="A24" s="79"/>
      <c r="B24" s="80"/>
      <c r="C24" s="73">
        <v>4300</v>
      </c>
      <c r="D24" s="85" t="s">
        <v>8</v>
      </c>
      <c r="E24" s="81">
        <v>350</v>
      </c>
      <c r="F24" s="82"/>
      <c r="G24" s="83">
        <f t="shared" si="1"/>
        <v>350</v>
      </c>
      <c r="H24" s="84"/>
      <c r="I24" s="82"/>
      <c r="J24" s="86">
        <f>SUM(H24:I24)</f>
        <v>0</v>
      </c>
    </row>
    <row r="25" spans="1:10" s="56" customFormat="1" ht="14.25">
      <c r="A25" s="79"/>
      <c r="B25" s="80"/>
      <c r="C25" s="73">
        <v>4440</v>
      </c>
      <c r="D25" s="85" t="s">
        <v>69</v>
      </c>
      <c r="E25" s="81"/>
      <c r="F25" s="82"/>
      <c r="G25" s="83"/>
      <c r="H25" s="84">
        <v>1774</v>
      </c>
      <c r="I25" s="82"/>
      <c r="J25" s="86">
        <f>SUM(H25:I25)</f>
        <v>1774</v>
      </c>
    </row>
    <row r="26" spans="1:10" s="56" customFormat="1" ht="14.25">
      <c r="A26" s="79"/>
      <c r="B26" s="80"/>
      <c r="C26" s="73"/>
      <c r="D26" s="85"/>
      <c r="E26" s="81"/>
      <c r="F26" s="82"/>
      <c r="G26" s="83"/>
      <c r="H26" s="84"/>
      <c r="I26" s="82"/>
      <c r="J26" s="86"/>
    </row>
    <row r="27" spans="1:10" s="56" customFormat="1" ht="14.25">
      <c r="A27" s="79"/>
      <c r="B27" s="102">
        <v>80110</v>
      </c>
      <c r="C27" s="76"/>
      <c r="D27" s="103" t="s">
        <v>64</v>
      </c>
      <c r="E27" s="104">
        <f>SUM(E28)</f>
        <v>2285</v>
      </c>
      <c r="F27" s="105"/>
      <c r="G27" s="106">
        <f>SUM(E27:F27)</f>
        <v>2285</v>
      </c>
      <c r="H27" s="84"/>
      <c r="I27" s="82"/>
      <c r="J27" s="86"/>
    </row>
    <row r="28" spans="1:10" s="56" customFormat="1" ht="14.25">
      <c r="A28" s="79"/>
      <c r="B28" s="80"/>
      <c r="C28" s="73">
        <v>3240</v>
      </c>
      <c r="D28" s="85" t="s">
        <v>63</v>
      </c>
      <c r="E28" s="81">
        <v>2285</v>
      </c>
      <c r="F28" s="82"/>
      <c r="G28" s="83">
        <f>SUM(E28:F28)</f>
        <v>2285</v>
      </c>
      <c r="H28" s="84"/>
      <c r="I28" s="82"/>
      <c r="J28" s="86"/>
    </row>
    <row r="29" spans="1:10" s="56" customFormat="1" ht="14.25">
      <c r="A29" s="87"/>
      <c r="B29" s="88"/>
      <c r="C29" s="89"/>
      <c r="D29" s="90"/>
      <c r="E29" s="91"/>
      <c r="F29" s="92"/>
      <c r="G29" s="93"/>
      <c r="H29" s="94"/>
      <c r="I29" s="92"/>
      <c r="J29" s="95"/>
    </row>
    <row r="30" spans="1:10" s="56" customFormat="1" ht="15" customHeight="1">
      <c r="A30" s="50">
        <v>852</v>
      </c>
      <c r="B30" s="51"/>
      <c r="C30" s="60"/>
      <c r="D30" s="72" t="s">
        <v>54</v>
      </c>
      <c r="E30" s="58">
        <f>SUM(E31)</f>
        <v>0</v>
      </c>
      <c r="F30" s="58">
        <f>SUM(F31)</f>
        <v>0</v>
      </c>
      <c r="G30" s="53">
        <f>SUM(E30:F30)</f>
        <v>0</v>
      </c>
      <c r="H30" s="58">
        <f>SUM(H31)</f>
        <v>3000</v>
      </c>
      <c r="I30" s="58">
        <f>SUM(I31)</f>
        <v>6000</v>
      </c>
      <c r="J30" s="77">
        <f>SUM(H30:I30)</f>
        <v>9000</v>
      </c>
    </row>
    <row r="31" spans="1:10" s="56" customFormat="1" ht="15" customHeight="1">
      <c r="A31" s="50"/>
      <c r="B31" s="51">
        <v>85214</v>
      </c>
      <c r="C31" s="60"/>
      <c r="D31" s="78" t="s">
        <v>57</v>
      </c>
      <c r="E31" s="59">
        <f>SUM(E32:E32)</f>
        <v>0</v>
      </c>
      <c r="F31" s="59">
        <f>SUM(F32:F32)</f>
        <v>0</v>
      </c>
      <c r="G31" s="54">
        <f>SUM(E31:F31)</f>
        <v>0</v>
      </c>
      <c r="H31" s="59">
        <f>SUM(H32:H32)</f>
        <v>3000</v>
      </c>
      <c r="I31" s="59">
        <f>SUM(I32:I32)</f>
        <v>6000</v>
      </c>
      <c r="J31" s="68">
        <f>SUM(H31:I31)</f>
        <v>9000</v>
      </c>
    </row>
    <row r="32" spans="1:10" s="56" customFormat="1" ht="15" customHeight="1">
      <c r="A32" s="50"/>
      <c r="B32" s="51"/>
      <c r="C32" s="60">
        <v>3110</v>
      </c>
      <c r="D32" s="73" t="s">
        <v>55</v>
      </c>
      <c r="E32" s="26"/>
      <c r="F32" s="74"/>
      <c r="G32" s="23">
        <f>SUM(E32:F32)</f>
        <v>0</v>
      </c>
      <c r="H32" s="71">
        <v>3000</v>
      </c>
      <c r="I32" s="75">
        <v>6000</v>
      </c>
      <c r="J32" s="69">
        <f>SUM(H32:I32)</f>
        <v>9000</v>
      </c>
    </row>
    <row r="33" spans="1:10" s="56" customFormat="1" ht="15" customHeight="1">
      <c r="A33" s="45"/>
      <c r="B33" s="52"/>
      <c r="C33" s="55"/>
      <c r="D33" s="61"/>
      <c r="E33" s="62"/>
      <c r="F33" s="24"/>
      <c r="G33" s="25"/>
      <c r="H33" s="62"/>
      <c r="I33" s="57"/>
      <c r="J33" s="70"/>
    </row>
    <row r="34" spans="1:10" ht="18.75" customHeight="1">
      <c r="A34" s="46"/>
      <c r="B34" s="27"/>
      <c r="C34" s="28"/>
      <c r="D34" s="29" t="s">
        <v>36</v>
      </c>
      <c r="E34" s="63">
        <f aca="true" t="shared" si="2" ref="E34:J34">E14+E18+E30</f>
        <v>104409</v>
      </c>
      <c r="F34" s="63">
        <f t="shared" si="2"/>
        <v>0</v>
      </c>
      <c r="G34" s="63">
        <f t="shared" si="2"/>
        <v>104409</v>
      </c>
      <c r="H34" s="63">
        <f t="shared" si="2"/>
        <v>107409</v>
      </c>
      <c r="I34" s="63">
        <f t="shared" si="2"/>
        <v>6000</v>
      </c>
      <c r="J34" s="63">
        <f t="shared" si="2"/>
        <v>113409</v>
      </c>
    </row>
    <row r="35" spans="1:7" ht="15">
      <c r="A35" s="47"/>
      <c r="B35" s="30"/>
      <c r="C35" s="30"/>
      <c r="D35" s="30"/>
      <c r="E35" s="48"/>
      <c r="F35" s="49"/>
      <c r="G35" s="35"/>
    </row>
    <row r="36" spans="1:10" ht="15">
      <c r="A36" s="47"/>
      <c r="B36" s="30"/>
      <c r="C36" s="30"/>
      <c r="D36" s="30"/>
      <c r="E36" s="48"/>
      <c r="F36" s="48"/>
      <c r="G36" s="35"/>
      <c r="I36" s="48" t="s">
        <v>50</v>
      </c>
      <c r="J36" s="49"/>
    </row>
    <row r="37" spans="9:10" ht="14.25">
      <c r="I37" s="48"/>
      <c r="J37" s="48"/>
    </row>
    <row r="38" spans="9:10" ht="14.25">
      <c r="I38" s="48"/>
      <c r="J38" s="48"/>
    </row>
    <row r="39" ht="14.25">
      <c r="I39" s="34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2006-07-05T07:00:16Z</cp:lastPrinted>
  <dcterms:created xsi:type="dcterms:W3CDTF">2000-11-02T08:00:54Z</dcterms:created>
  <dcterms:modified xsi:type="dcterms:W3CDTF">2006-07-05T07:00:40Z</dcterms:modified>
  <cp:category/>
  <cp:version/>
  <cp:contentType/>
  <cp:contentStatus/>
  <cp:revision>1</cp:revision>
</cp:coreProperties>
</file>