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01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<sst xmlns="http://schemas.openxmlformats.org/spreadsheetml/2006/main" count="125" uniqueCount="84">
  <si>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</si>
  <si>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</si>
  <si>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</si>
  <si>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</si>
  <si>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</si>
  <si>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</si>
  <si>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</si>
  <si>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</si>
  <si>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</si>
  <si>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</si>
  <si>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</si>
  <si>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</si>
  <si>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</si>
  <si>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</si>
  <si>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</si>
  <si>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</si>
  <si>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</si>
  <si>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</si>
  <si>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</si>
  <si>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</si>
  <si>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</si>
  <si>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</si>
  <si>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</si>
  <si>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</si>
  <si>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</si>
  <si>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</si>
  <si>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</si>
  <si>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</si>
  <si>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</si>
  <si>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</si>
  <si>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</si>
  <si>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</si>
  <si>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</si>
  <si>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</si>
  <si>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</si>
  <si>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</si>
  <si>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</si>
  <si>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</si>
  <si>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</si>
  <si>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</si>
  <si>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</si>
  <si>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</si>
  <si>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</si>
  <si>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</si>
  <si>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</si>
  <si>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</si>
  <si>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</si>
  <si>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</si>
  <si>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</si>
  <si>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</si>
  <si>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</si>
  <si>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Pozostała działalność</t>
  </si>
  <si>
    <t>Administracja publiczna</t>
  </si>
  <si>
    <t xml:space="preserve">Razem plan </t>
  </si>
  <si>
    <t>Ochrona zdrowia</t>
  </si>
  <si>
    <t>85154</t>
  </si>
  <si>
    <t>Gospodarka komunalna i ochrona środowiska</t>
  </si>
  <si>
    <t>90095</t>
  </si>
  <si>
    <t xml:space="preserve">Zakup usług pozostałych </t>
  </si>
  <si>
    <t>Szkolenia pracowników niebędących członkami korpusu służby cywilnej.</t>
  </si>
  <si>
    <t>Bezpieczeństwo publiczne i ochrona przeciwpożarowa</t>
  </si>
  <si>
    <t>4700</t>
  </si>
  <si>
    <t>Zmiana planu wydatków budżetu gminy na 2007 rok.</t>
  </si>
  <si>
    <t>Gospodarka mieszkaniowa</t>
  </si>
  <si>
    <t>Gospodarka gruntami i nieruchomościami</t>
  </si>
  <si>
    <t>Kary i odszkodowania wypłacone na rzecz osób prawnych i innych jednostek organizacyjnych</t>
  </si>
  <si>
    <t>Ochotnicze straże pożarne</t>
  </si>
  <si>
    <t>Kultura fizyczna i sport</t>
  </si>
  <si>
    <t>92601</t>
  </si>
  <si>
    <t>Obiekty sportowe</t>
  </si>
  <si>
    <t>4580</t>
  </si>
  <si>
    <t>Pozostałe odsetki</t>
  </si>
  <si>
    <t>75011</t>
  </si>
  <si>
    <t>Urzędy wojewódzkie</t>
  </si>
  <si>
    <t>Różne rozliczenia</t>
  </si>
  <si>
    <t>75818</t>
  </si>
  <si>
    <t>Rezerwy ogólne i celowe</t>
  </si>
  <si>
    <t>4810</t>
  </si>
  <si>
    <t>Rezerwy</t>
  </si>
  <si>
    <t xml:space="preserve">Składki na Fundusz Pracy </t>
  </si>
  <si>
    <t>z dnia 30 marca 2007r.</t>
  </si>
  <si>
    <t>Ogólna - 10.500</t>
  </si>
  <si>
    <t>Załącznik Nr 1</t>
  </si>
  <si>
    <t>do Zarządzenia Nr 59/2007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</si>
</sst>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8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color indexed="8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6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1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wrapText="1"/>
    </xf>
    <xf numFmtId="3" fontId="12" fillId="0" borderId="14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wrapText="1"/>
    </xf>
    <xf numFmtId="3" fontId="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wrapText="1"/>
    </xf>
    <xf numFmtId="3" fontId="6" fillId="0" borderId="7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 wrapText="1"/>
    </xf>
    <xf numFmtId="3" fontId="12" fillId="0" borderId="7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2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7" fillId="0" borderId="14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17" fillId="0" borderId="7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3" fontId="7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vertical="center" wrapText="1"/>
    </xf>
    <xf numFmtId="3" fontId="12" fillId="0" borderId="20" xfId="0" applyNumberFormat="1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wrapText="1"/>
    </xf>
    <xf numFmtId="3" fontId="9" fillId="0" borderId="16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wrapText="1"/>
    </xf>
    <xf numFmtId="3" fontId="6" fillId="0" borderId="18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wrapText="1"/>
    </xf>
    <xf numFmtId="3" fontId="7" fillId="0" borderId="2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17" fillId="0" borderId="1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wrapText="1"/>
    </xf>
    <xf numFmtId="3" fontId="17" fillId="0" borderId="4" xfId="0" applyNumberFormat="1" applyFont="1" applyBorder="1" applyAlignment="1">
      <alignment vertical="center" wrapText="1"/>
    </xf>
    <xf numFmtId="3" fontId="17" fillId="0" borderId="1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wrapText="1"/>
    </xf>
    <xf numFmtId="3" fontId="17" fillId="0" borderId="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wrapText="1"/>
    </xf>
    <xf numFmtId="3" fontId="9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wrapText="1"/>
    </xf>
    <xf numFmtId="49" fontId="17" fillId="0" borderId="4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wrapText="1"/>
    </xf>
    <xf numFmtId="3" fontId="5" fillId="0" borderId="4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17" fillId="0" borderId="7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17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3" fontId="17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wrapText="1"/>
    </xf>
    <xf numFmtId="3" fontId="6" fillId="0" borderId="18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0" fontId="17" fillId="0" borderId="24" xfId="0" applyFont="1" applyBorder="1" applyAlignment="1">
      <alignment wrapText="1"/>
    </xf>
    <xf numFmtId="3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3" fontId="17" fillId="0" borderId="7" xfId="0" applyNumberFormat="1" applyFont="1" applyBorder="1" applyAlignment="1">
      <alignment wrapText="1"/>
    </xf>
    <xf numFmtId="3" fontId="7" fillId="0" borderId="6" xfId="0" applyNumberFormat="1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49" fontId="7" fillId="0" borderId="4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2" fillId="0" borderId="4" xfId="0" applyFont="1" applyBorder="1" applyAlignment="1">
      <alignment/>
    </xf>
    <xf numFmtId="49" fontId="16" fillId="0" borderId="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49" fontId="17" fillId="0" borderId="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workbookViewId="0" topLeftCell="C1">
      <selection activeCell="G5" sqref="G5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41" customFormat="1" ht="15">
      <c r="A1" s="23"/>
      <c r="B1" s="23"/>
      <c r="C1" s="23"/>
      <c r="D1" s="24"/>
      <c r="E1" s="25"/>
      <c r="F1" s="25"/>
      <c r="G1" s="26"/>
      <c r="H1" s="43" t="s">
        <v>82</v>
      </c>
      <c r="I1" s="44"/>
      <c r="J1" s="44"/>
    </row>
    <row r="2" spans="1:10" s="41" customFormat="1" ht="15">
      <c r="A2" s="23"/>
      <c r="B2" s="23"/>
      <c r="C2" s="23"/>
      <c r="D2" s="24"/>
      <c r="E2" s="25"/>
      <c r="F2" s="25"/>
      <c r="G2" s="26"/>
      <c r="H2" s="43" t="s">
        <v>83</v>
      </c>
      <c r="I2" s="44"/>
      <c r="J2" s="44"/>
    </row>
    <row r="3" spans="1:10" s="41" customFormat="1" ht="15">
      <c r="A3" s="23"/>
      <c r="B3" s="23"/>
      <c r="C3" s="23"/>
      <c r="D3" s="24"/>
      <c r="E3" s="25"/>
      <c r="F3" s="25"/>
      <c r="G3" s="26"/>
      <c r="H3" s="43" t="s">
        <v>48</v>
      </c>
      <c r="I3" s="44"/>
      <c r="J3" s="44"/>
    </row>
    <row r="4" spans="1:10" s="41" customFormat="1" ht="15">
      <c r="A4" s="23"/>
      <c r="B4" s="23"/>
      <c r="C4" s="23"/>
      <c r="D4" s="24"/>
      <c r="E4" s="25"/>
      <c r="F4" s="25"/>
      <c r="G4" s="26"/>
      <c r="H4" s="43" t="s">
        <v>80</v>
      </c>
      <c r="I4" s="44"/>
      <c r="J4" s="44"/>
    </row>
    <row r="5" spans="1:10" s="41" customFormat="1" ht="15">
      <c r="A5" s="23"/>
      <c r="B5" s="23"/>
      <c r="C5" s="23"/>
      <c r="D5" s="52"/>
      <c r="E5" s="53"/>
      <c r="F5" s="53"/>
      <c r="G5" s="54"/>
      <c r="H5" s="43"/>
      <c r="I5" s="44"/>
      <c r="J5" s="44"/>
    </row>
    <row r="6" spans="1:10" s="41" customFormat="1" ht="15.75">
      <c r="A6" s="210" t="s">
        <v>62</v>
      </c>
      <c r="B6" s="211"/>
      <c r="C6" s="211"/>
      <c r="D6" s="211"/>
      <c r="E6" s="211"/>
      <c r="F6" s="211"/>
      <c r="G6" s="212"/>
      <c r="H6" s="212"/>
      <c r="I6" s="212"/>
      <c r="J6" s="27"/>
    </row>
    <row r="7" spans="1:10" s="41" customFormat="1" ht="15.75">
      <c r="A7" s="46"/>
      <c r="B7" s="47"/>
      <c r="C7" s="47"/>
      <c r="D7" s="47"/>
      <c r="E7" s="47"/>
      <c r="F7" s="47"/>
      <c r="G7" s="48"/>
      <c r="H7" s="48"/>
      <c r="I7" s="48"/>
      <c r="J7" s="27"/>
    </row>
    <row r="8" spans="1:10" s="41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41" customFormat="1" ht="13.5" customHeight="1">
      <c r="A9" s="31" t="s">
        <v>0</v>
      </c>
      <c r="B9" s="31"/>
      <c r="C9" s="32"/>
      <c r="D9" s="208" t="s">
        <v>1</v>
      </c>
      <c r="E9" s="204" t="s">
        <v>46</v>
      </c>
      <c r="F9" s="204"/>
      <c r="G9" s="205"/>
      <c r="H9" s="206" t="s">
        <v>47</v>
      </c>
      <c r="I9" s="206"/>
      <c r="J9" s="207"/>
    </row>
    <row r="10" spans="1:10" s="41" customFormat="1" ht="43.5" customHeight="1">
      <c r="A10" s="31" t="s">
        <v>2</v>
      </c>
      <c r="B10" s="33" t="s">
        <v>3</v>
      </c>
      <c r="C10" s="34" t="s">
        <v>4</v>
      </c>
      <c r="D10" s="209"/>
      <c r="E10" s="50" t="s">
        <v>38</v>
      </c>
      <c r="F10" s="35" t="s">
        <v>39</v>
      </c>
      <c r="G10" s="51" t="s">
        <v>53</v>
      </c>
      <c r="H10" s="49" t="s">
        <v>38</v>
      </c>
      <c r="I10" s="35" t="s">
        <v>39</v>
      </c>
      <c r="J10" s="45" t="s">
        <v>53</v>
      </c>
    </row>
    <row r="11" spans="1:10" s="41" customFormat="1" ht="15">
      <c r="A11" s="188">
        <v>700</v>
      </c>
      <c r="B11" s="189"/>
      <c r="C11" s="190"/>
      <c r="D11" s="168" t="s">
        <v>63</v>
      </c>
      <c r="E11" s="50"/>
      <c r="F11" s="35"/>
      <c r="G11" s="55"/>
      <c r="H11" s="87">
        <f>SUM(H12)</f>
        <v>10000</v>
      </c>
      <c r="I11" s="87"/>
      <c r="J11" s="88">
        <f>SUM(H11:I11)</f>
        <v>10000</v>
      </c>
    </row>
    <row r="12" spans="1:10" s="41" customFormat="1" ht="14.25">
      <c r="A12" s="31"/>
      <c r="B12" s="191">
        <v>70005</v>
      </c>
      <c r="C12" s="191"/>
      <c r="D12" s="169" t="s">
        <v>64</v>
      </c>
      <c r="E12" s="89"/>
      <c r="F12" s="90"/>
      <c r="G12" s="91"/>
      <c r="H12" s="92">
        <f>SUM(H13)</f>
        <v>10000</v>
      </c>
      <c r="I12" s="92"/>
      <c r="J12" s="93">
        <f>SUM(J11)</f>
        <v>10000</v>
      </c>
    </row>
    <row r="13" spans="1:10" s="41" customFormat="1" ht="25.5">
      <c r="A13" s="31"/>
      <c r="B13" s="192"/>
      <c r="C13" s="192">
        <v>4600</v>
      </c>
      <c r="D13" s="170" t="s">
        <v>65</v>
      </c>
      <c r="E13" s="94"/>
      <c r="F13" s="95"/>
      <c r="G13" s="96"/>
      <c r="H13" s="97">
        <v>10000</v>
      </c>
      <c r="I13" s="97"/>
      <c r="J13" s="98">
        <f>SUM(H13:I13)</f>
        <v>10000</v>
      </c>
    </row>
    <row r="14" spans="1:10" s="41" customFormat="1" ht="15" thickBot="1">
      <c r="A14" s="104"/>
      <c r="B14" s="104"/>
      <c r="C14" s="104"/>
      <c r="D14" s="171"/>
      <c r="E14" s="105"/>
      <c r="F14" s="106"/>
      <c r="G14" s="107"/>
      <c r="H14" s="108"/>
      <c r="I14" s="108"/>
      <c r="J14" s="109"/>
    </row>
    <row r="15" spans="1:10" s="41" customFormat="1" ht="15">
      <c r="A15" s="56">
        <v>750</v>
      </c>
      <c r="B15" s="193"/>
      <c r="C15" s="57"/>
      <c r="D15" s="172" t="s">
        <v>52</v>
      </c>
      <c r="E15" s="58">
        <f aca="true" t="shared" si="0" ref="E15:J15">SUM(E16)</f>
        <v>0</v>
      </c>
      <c r="F15" s="58">
        <f t="shared" si="0"/>
        <v>736</v>
      </c>
      <c r="G15" s="59">
        <f t="shared" si="0"/>
        <v>736</v>
      </c>
      <c r="H15" s="60">
        <f t="shared" si="0"/>
        <v>0</v>
      </c>
      <c r="I15" s="60">
        <f t="shared" si="0"/>
        <v>736</v>
      </c>
      <c r="J15" s="60">
        <f t="shared" si="0"/>
        <v>736</v>
      </c>
    </row>
    <row r="16" spans="1:10" s="41" customFormat="1" ht="14.25">
      <c r="A16" s="61"/>
      <c r="B16" s="160" t="s">
        <v>72</v>
      </c>
      <c r="C16" s="160"/>
      <c r="D16" s="173" t="s">
        <v>73</v>
      </c>
      <c r="E16" s="129">
        <f>SUM(E17:E18)</f>
        <v>0</v>
      </c>
      <c r="F16" s="129">
        <f>SUM(F17:F18)</f>
        <v>736</v>
      </c>
      <c r="G16" s="134">
        <f>SUM(E16:F16)</f>
        <v>736</v>
      </c>
      <c r="H16" s="132">
        <f>SUM(H17:H18)</f>
        <v>0</v>
      </c>
      <c r="I16" s="132">
        <f>SUM(I17:I18)</f>
        <v>736</v>
      </c>
      <c r="J16" s="141">
        <f>SUM(H16:I16)</f>
        <v>736</v>
      </c>
    </row>
    <row r="17" spans="1:10" s="41" customFormat="1" ht="14.25">
      <c r="A17" s="61"/>
      <c r="B17" s="73"/>
      <c r="C17" s="73" t="s">
        <v>20</v>
      </c>
      <c r="D17" s="174" t="s">
        <v>12</v>
      </c>
      <c r="E17" s="62"/>
      <c r="F17" s="63"/>
      <c r="G17" s="64">
        <f>SUM(E17:F17)</f>
        <v>0</v>
      </c>
      <c r="H17" s="65"/>
      <c r="I17" s="63">
        <v>736</v>
      </c>
      <c r="J17" s="66">
        <f>SUM(H17:I17)</f>
        <v>736</v>
      </c>
    </row>
    <row r="18" spans="1:10" s="41" customFormat="1" ht="14.25">
      <c r="A18" s="61"/>
      <c r="B18" s="73"/>
      <c r="C18" s="73" t="s">
        <v>21</v>
      </c>
      <c r="D18" s="175" t="s">
        <v>13</v>
      </c>
      <c r="E18" s="62"/>
      <c r="F18" s="63">
        <v>736</v>
      </c>
      <c r="G18" s="64">
        <f>SUM(E18:F18)</f>
        <v>736</v>
      </c>
      <c r="H18" s="65"/>
      <c r="I18" s="63"/>
      <c r="J18" s="66">
        <f>SUM(H18:I18)</f>
        <v>0</v>
      </c>
    </row>
    <row r="19" spans="1:10" s="41" customFormat="1" ht="15" thickBot="1">
      <c r="A19" s="115"/>
      <c r="B19" s="194"/>
      <c r="C19" s="194"/>
      <c r="D19" s="176"/>
      <c r="E19" s="116"/>
      <c r="F19" s="117"/>
      <c r="G19" s="118"/>
      <c r="H19" s="119"/>
      <c r="I19" s="117"/>
      <c r="J19" s="120"/>
    </row>
    <row r="20" spans="1:10" s="41" customFormat="1" ht="30">
      <c r="A20" s="110">
        <v>754</v>
      </c>
      <c r="B20" s="195"/>
      <c r="C20" s="195"/>
      <c r="D20" s="177" t="s">
        <v>60</v>
      </c>
      <c r="E20" s="111">
        <f>SUM(E21)</f>
        <v>800</v>
      </c>
      <c r="F20" s="112"/>
      <c r="G20" s="113">
        <f>SUM(E20:F20)</f>
        <v>800</v>
      </c>
      <c r="H20" s="114">
        <f>SUM(H21)</f>
        <v>800</v>
      </c>
      <c r="I20" s="112"/>
      <c r="J20" s="125">
        <f>SUM(H20:I20)</f>
        <v>800</v>
      </c>
    </row>
    <row r="21" spans="1:10" s="41" customFormat="1" ht="14.25">
      <c r="A21" s="61"/>
      <c r="B21" s="196">
        <v>75412</v>
      </c>
      <c r="C21" s="197"/>
      <c r="D21" s="178" t="s">
        <v>66</v>
      </c>
      <c r="E21" s="99">
        <f>SUM(E22:E23)</f>
        <v>800</v>
      </c>
      <c r="F21" s="100"/>
      <c r="G21" s="101">
        <f>SUM(E21:F21)</f>
        <v>800</v>
      </c>
      <c r="H21" s="102">
        <f>SUM(H22:H23)</f>
        <v>800</v>
      </c>
      <c r="I21" s="100"/>
      <c r="J21" s="126">
        <f>SUM(H21:I21)</f>
        <v>800</v>
      </c>
    </row>
    <row r="22" spans="1:10" s="41" customFormat="1" ht="14.25">
      <c r="A22" s="61"/>
      <c r="B22" s="153"/>
      <c r="C22" s="153" t="s">
        <v>7</v>
      </c>
      <c r="D22" s="179" t="s">
        <v>58</v>
      </c>
      <c r="E22" s="99">
        <v>800</v>
      </c>
      <c r="F22" s="100"/>
      <c r="G22" s="101">
        <f>SUM(E22:F22)</f>
        <v>800</v>
      </c>
      <c r="H22" s="102"/>
      <c r="I22" s="100"/>
      <c r="J22" s="126">
        <f>SUM(H22:I22)</f>
        <v>0</v>
      </c>
    </row>
    <row r="23" spans="1:10" s="41" customFormat="1" ht="25.5">
      <c r="A23" s="61"/>
      <c r="B23" s="153"/>
      <c r="C23" s="153" t="s">
        <v>61</v>
      </c>
      <c r="D23" s="180" t="s">
        <v>59</v>
      </c>
      <c r="E23" s="99"/>
      <c r="F23" s="100"/>
      <c r="G23" s="101"/>
      <c r="H23" s="102">
        <v>800</v>
      </c>
      <c r="I23" s="100"/>
      <c r="J23" s="126">
        <f>SUM(H23:I23)</f>
        <v>800</v>
      </c>
    </row>
    <row r="24" spans="1:10" s="41" customFormat="1" ht="15" thickBot="1">
      <c r="A24" s="115"/>
      <c r="B24" s="198"/>
      <c r="C24" s="198"/>
      <c r="D24" s="181"/>
      <c r="E24" s="121"/>
      <c r="F24" s="122"/>
      <c r="G24" s="123"/>
      <c r="H24" s="124"/>
      <c r="I24" s="122"/>
      <c r="J24" s="127"/>
    </row>
    <row r="25" spans="1:10" s="41" customFormat="1" ht="15">
      <c r="A25" s="67">
        <v>758</v>
      </c>
      <c r="B25" s="160"/>
      <c r="C25" s="160"/>
      <c r="D25" s="182" t="s">
        <v>74</v>
      </c>
      <c r="E25" s="58">
        <f>SUM(E26)</f>
        <v>10500</v>
      </c>
      <c r="F25" s="68"/>
      <c r="G25" s="69">
        <f>SUM(E25:F25)</f>
        <v>10500</v>
      </c>
      <c r="H25" s="60"/>
      <c r="I25" s="68"/>
      <c r="J25" s="167"/>
    </row>
    <row r="26" spans="1:10" s="41" customFormat="1" ht="14.25">
      <c r="A26" s="61"/>
      <c r="B26" s="160" t="s">
        <v>75</v>
      </c>
      <c r="C26" s="160"/>
      <c r="D26" s="183" t="s">
        <v>76</v>
      </c>
      <c r="E26" s="129">
        <f>SUM(E27)</f>
        <v>10500</v>
      </c>
      <c r="F26" s="130"/>
      <c r="G26" s="131">
        <f>SUM(E26:F26)</f>
        <v>10500</v>
      </c>
      <c r="H26" s="132"/>
      <c r="I26" s="130"/>
      <c r="J26" s="133"/>
    </row>
    <row r="27" spans="1:10" s="41" customFormat="1" ht="14.25">
      <c r="A27" s="61"/>
      <c r="B27" s="153"/>
      <c r="C27" s="153" t="s">
        <v>77</v>
      </c>
      <c r="D27" s="180" t="s">
        <v>78</v>
      </c>
      <c r="E27" s="99">
        <v>10500</v>
      </c>
      <c r="F27" s="100"/>
      <c r="G27" s="101">
        <f>SUM(E27:F27)</f>
        <v>10500</v>
      </c>
      <c r="H27" s="102"/>
      <c r="I27" s="100"/>
      <c r="J27" s="126"/>
    </row>
    <row r="28" spans="1:10" s="41" customFormat="1" ht="14.25">
      <c r="A28" s="61"/>
      <c r="B28" s="153"/>
      <c r="C28" s="153"/>
      <c r="D28" s="180" t="s">
        <v>81</v>
      </c>
      <c r="E28" s="99"/>
      <c r="F28" s="100"/>
      <c r="G28" s="101"/>
      <c r="H28" s="102"/>
      <c r="I28" s="100"/>
      <c r="J28" s="126"/>
    </row>
    <row r="29" spans="1:10" s="41" customFormat="1" ht="15" thickBot="1">
      <c r="A29" s="115"/>
      <c r="B29" s="198"/>
      <c r="C29" s="198"/>
      <c r="D29" s="181"/>
      <c r="E29" s="121"/>
      <c r="F29" s="122"/>
      <c r="G29" s="123"/>
      <c r="H29" s="124"/>
      <c r="I29" s="122"/>
      <c r="J29" s="127"/>
    </row>
    <row r="30" spans="1:10" s="41" customFormat="1" ht="15">
      <c r="A30" s="67">
        <v>851</v>
      </c>
      <c r="B30" s="199"/>
      <c r="C30" s="199"/>
      <c r="D30" s="184" t="s">
        <v>54</v>
      </c>
      <c r="E30" s="58">
        <f>SUM(E31)</f>
        <v>8300</v>
      </c>
      <c r="F30" s="68"/>
      <c r="G30" s="70">
        <f>SUM(E30:F30)</f>
        <v>8300</v>
      </c>
      <c r="H30" s="71">
        <f>SUM(H31)</f>
        <v>8300</v>
      </c>
      <c r="I30" s="68"/>
      <c r="J30" s="128">
        <f aca="true" t="shared" si="1" ref="J30:J35">SUM(H30:I30)</f>
        <v>8300</v>
      </c>
    </row>
    <row r="31" spans="1:10" s="41" customFormat="1" ht="14.25">
      <c r="A31" s="61"/>
      <c r="B31" s="200" t="s">
        <v>55</v>
      </c>
      <c r="C31" s="200"/>
      <c r="D31" s="185" t="s">
        <v>33</v>
      </c>
      <c r="E31" s="129">
        <f>SUM(E34:E35)</f>
        <v>8300</v>
      </c>
      <c r="F31" s="130"/>
      <c r="G31" s="134">
        <f>SUM(E31:F31)</f>
        <v>8300</v>
      </c>
      <c r="H31" s="135">
        <f>SUM(H32:H35)</f>
        <v>8300</v>
      </c>
      <c r="I31" s="130"/>
      <c r="J31" s="136">
        <f t="shared" si="1"/>
        <v>8300</v>
      </c>
    </row>
    <row r="32" spans="1:10" s="41" customFormat="1" ht="14.25">
      <c r="A32" s="61"/>
      <c r="B32" s="200"/>
      <c r="C32" s="201" t="s">
        <v>21</v>
      </c>
      <c r="D32" s="202" t="s">
        <v>13</v>
      </c>
      <c r="E32" s="99"/>
      <c r="F32" s="100"/>
      <c r="G32" s="137"/>
      <c r="H32" s="138">
        <v>3000</v>
      </c>
      <c r="I32" s="139"/>
      <c r="J32" s="140">
        <f t="shared" si="1"/>
        <v>3000</v>
      </c>
    </row>
    <row r="33" spans="1:10" s="41" customFormat="1" ht="14.25">
      <c r="A33" s="61"/>
      <c r="B33" s="200"/>
      <c r="C33" s="201" t="s">
        <v>22</v>
      </c>
      <c r="D33" s="202" t="s">
        <v>79</v>
      </c>
      <c r="E33" s="99"/>
      <c r="F33" s="100"/>
      <c r="G33" s="137"/>
      <c r="H33" s="138">
        <v>300</v>
      </c>
      <c r="I33" s="139"/>
      <c r="J33" s="140">
        <f t="shared" si="1"/>
        <v>300</v>
      </c>
    </row>
    <row r="34" spans="1:10" s="41" customFormat="1" ht="14.25">
      <c r="A34" s="61"/>
      <c r="B34" s="73"/>
      <c r="C34" s="153" t="s">
        <v>7</v>
      </c>
      <c r="D34" s="203" t="s">
        <v>58</v>
      </c>
      <c r="E34" s="99">
        <v>8300</v>
      </c>
      <c r="F34" s="100"/>
      <c r="G34" s="137">
        <f>SUM(E34:F34)</f>
        <v>8300</v>
      </c>
      <c r="H34" s="138"/>
      <c r="I34" s="139"/>
      <c r="J34" s="140">
        <f t="shared" si="1"/>
        <v>0</v>
      </c>
    </row>
    <row r="35" spans="1:10" s="41" customFormat="1" ht="25.5">
      <c r="A35" s="61"/>
      <c r="B35" s="73"/>
      <c r="C35" s="153" t="s">
        <v>61</v>
      </c>
      <c r="D35" s="180" t="s">
        <v>59</v>
      </c>
      <c r="E35" s="99"/>
      <c r="F35" s="100"/>
      <c r="G35" s="137">
        <f>SUM(E35:F35)</f>
        <v>0</v>
      </c>
      <c r="H35" s="138">
        <v>5000</v>
      </c>
      <c r="I35" s="139"/>
      <c r="J35" s="140">
        <f t="shared" si="1"/>
        <v>5000</v>
      </c>
    </row>
    <row r="36" spans="1:10" s="41" customFormat="1" ht="15" thickBot="1">
      <c r="A36" s="115"/>
      <c r="B36" s="194"/>
      <c r="C36" s="194"/>
      <c r="D36" s="186"/>
      <c r="E36" s="116"/>
      <c r="F36" s="117"/>
      <c r="G36" s="142"/>
      <c r="H36" s="119"/>
      <c r="I36" s="117"/>
      <c r="J36" s="143"/>
    </row>
    <row r="37" spans="1:10" s="41" customFormat="1" ht="15">
      <c r="A37" s="67">
        <v>900</v>
      </c>
      <c r="B37" s="72"/>
      <c r="C37" s="73"/>
      <c r="D37" s="81" t="s">
        <v>56</v>
      </c>
      <c r="E37" s="74">
        <f>SUM(E38)</f>
        <v>50000</v>
      </c>
      <c r="F37" s="74"/>
      <c r="G37" s="75">
        <f>SUM(E37:F37)</f>
        <v>50000</v>
      </c>
      <c r="H37" s="82">
        <f>SUM(H38)</f>
        <v>50000</v>
      </c>
      <c r="I37" s="83"/>
      <c r="J37" s="79">
        <f>SUM(H37:I37)</f>
        <v>50000</v>
      </c>
    </row>
    <row r="38" spans="1:10" s="41" customFormat="1" ht="15">
      <c r="A38" s="67"/>
      <c r="B38" s="160" t="s">
        <v>57</v>
      </c>
      <c r="C38" s="160"/>
      <c r="D38" s="161" t="s">
        <v>51</v>
      </c>
      <c r="E38" s="162">
        <f>SUM(E39:E40)</f>
        <v>50000</v>
      </c>
      <c r="F38" s="162"/>
      <c r="G38" s="163">
        <f>SUM(E38:F38)</f>
        <v>50000</v>
      </c>
      <c r="H38" s="164">
        <f>SUM(H39:H40)</f>
        <v>50000</v>
      </c>
      <c r="I38" s="165"/>
      <c r="J38" s="166">
        <f>SUM(H38:I38)</f>
        <v>50000</v>
      </c>
    </row>
    <row r="39" spans="1:10" s="41" customFormat="1" ht="15">
      <c r="A39" s="67"/>
      <c r="B39" s="153"/>
      <c r="C39" s="153" t="s">
        <v>5</v>
      </c>
      <c r="D39" s="179" t="s">
        <v>6</v>
      </c>
      <c r="E39" s="154"/>
      <c r="F39" s="154"/>
      <c r="G39" s="155">
        <f>SUM(E39:F39)</f>
        <v>0</v>
      </c>
      <c r="H39" s="156">
        <v>50000</v>
      </c>
      <c r="I39" s="157"/>
      <c r="J39" s="158">
        <f>SUM(H39:I39)</f>
        <v>50000</v>
      </c>
    </row>
    <row r="40" spans="1:10" s="41" customFormat="1" ht="15">
      <c r="A40" s="67"/>
      <c r="B40" s="153"/>
      <c r="C40" s="153" t="s">
        <v>7</v>
      </c>
      <c r="D40" s="179" t="s">
        <v>58</v>
      </c>
      <c r="E40" s="154">
        <v>50000</v>
      </c>
      <c r="F40" s="154"/>
      <c r="G40" s="155">
        <f>SUM(E40:F40)</f>
        <v>50000</v>
      </c>
      <c r="H40" s="156"/>
      <c r="I40" s="157"/>
      <c r="J40" s="158">
        <f>SUM(H40:I40)</f>
        <v>0</v>
      </c>
    </row>
    <row r="41" spans="1:10" s="41" customFormat="1" ht="15.75" thickBot="1">
      <c r="A41" s="144"/>
      <c r="B41" s="145"/>
      <c r="C41" s="194"/>
      <c r="D41" s="146"/>
      <c r="E41" s="147"/>
      <c r="F41" s="147"/>
      <c r="G41" s="148"/>
      <c r="H41" s="149"/>
      <c r="I41" s="150"/>
      <c r="J41" s="151"/>
    </row>
    <row r="42" spans="1:10" s="41" customFormat="1" ht="15">
      <c r="A42" s="67">
        <v>926</v>
      </c>
      <c r="B42" s="72"/>
      <c r="C42" s="73"/>
      <c r="D42" s="81" t="s">
        <v>67</v>
      </c>
      <c r="E42" s="74"/>
      <c r="F42" s="74"/>
      <c r="G42" s="75"/>
      <c r="H42" s="82">
        <f>SUM(H43)</f>
        <v>500</v>
      </c>
      <c r="I42" s="83"/>
      <c r="J42" s="79">
        <f>SUM(H42:I42)</f>
        <v>500</v>
      </c>
    </row>
    <row r="43" spans="1:10" s="41" customFormat="1" ht="15">
      <c r="A43" s="67"/>
      <c r="B43" s="160" t="s">
        <v>68</v>
      </c>
      <c r="C43" s="160"/>
      <c r="D43" s="161" t="s">
        <v>69</v>
      </c>
      <c r="E43" s="162"/>
      <c r="F43" s="162"/>
      <c r="G43" s="163"/>
      <c r="H43" s="164">
        <f>SUM(H44)</f>
        <v>500</v>
      </c>
      <c r="I43" s="165"/>
      <c r="J43" s="166">
        <f>SUM(H43:I43)</f>
        <v>500</v>
      </c>
    </row>
    <row r="44" spans="1:10" s="41" customFormat="1" ht="15">
      <c r="A44" s="67"/>
      <c r="B44" s="152"/>
      <c r="C44" s="153" t="s">
        <v>70</v>
      </c>
      <c r="D44" s="159" t="s">
        <v>71</v>
      </c>
      <c r="E44" s="154"/>
      <c r="F44" s="154"/>
      <c r="G44" s="155"/>
      <c r="H44" s="156">
        <v>500</v>
      </c>
      <c r="I44" s="157"/>
      <c r="J44" s="158">
        <f>SUM(H44:I44)</f>
        <v>500</v>
      </c>
    </row>
    <row r="45" spans="1:10" s="41" customFormat="1" ht="15">
      <c r="A45" s="67"/>
      <c r="B45" s="72"/>
      <c r="C45" s="73"/>
      <c r="D45" s="85"/>
      <c r="E45" s="86"/>
      <c r="F45" s="76"/>
      <c r="G45" s="77"/>
      <c r="H45" s="80"/>
      <c r="I45" s="84"/>
      <c r="J45" s="78"/>
    </row>
    <row r="46" spans="1:10" ht="18.75" customHeight="1">
      <c r="A46" s="103"/>
      <c r="B46" s="103"/>
      <c r="C46" s="103"/>
      <c r="D46" s="187" t="s">
        <v>36</v>
      </c>
      <c r="E46" s="42">
        <f aca="true" t="shared" si="2" ref="E46:J46">E11+E15+E20+E25+E30+E37+E42</f>
        <v>69600</v>
      </c>
      <c r="F46" s="42">
        <f t="shared" si="2"/>
        <v>736</v>
      </c>
      <c r="G46" s="42">
        <f t="shared" si="2"/>
        <v>70336</v>
      </c>
      <c r="H46" s="42">
        <f t="shared" si="2"/>
        <v>69600</v>
      </c>
      <c r="I46" s="42">
        <f t="shared" si="2"/>
        <v>736</v>
      </c>
      <c r="J46" s="42">
        <f t="shared" si="2"/>
        <v>70336</v>
      </c>
    </row>
    <row r="47" spans="1:7" ht="15">
      <c r="A47" s="38"/>
      <c r="B47" s="23"/>
      <c r="C47" s="23"/>
      <c r="D47" s="23"/>
      <c r="E47" s="39"/>
      <c r="F47" s="40"/>
      <c r="G47" s="28"/>
    </row>
    <row r="48" spans="1:7" ht="15">
      <c r="A48" s="38"/>
      <c r="B48" s="23"/>
      <c r="C48" s="23"/>
      <c r="D48" s="23"/>
      <c r="E48" s="39"/>
      <c r="F48" s="40"/>
      <c r="G48" s="28"/>
    </row>
    <row r="49" spans="1:10" ht="15">
      <c r="A49" s="38"/>
      <c r="B49" s="23"/>
      <c r="C49" s="23"/>
      <c r="D49" s="23"/>
      <c r="E49" s="39"/>
      <c r="F49" s="39"/>
      <c r="G49" s="28"/>
      <c r="I49" s="37"/>
      <c r="J49" s="36"/>
    </row>
    <row r="50" spans="1:10" ht="15">
      <c r="A50" s="38"/>
      <c r="B50" s="23"/>
      <c r="C50" s="23"/>
      <c r="D50" s="23"/>
      <c r="E50" s="39"/>
      <c r="F50" s="39"/>
      <c r="G50" s="28"/>
      <c r="I50" s="39" t="s">
        <v>49</v>
      </c>
      <c r="J50" s="40"/>
    </row>
    <row r="51" spans="9:10" ht="14.25">
      <c r="I51" s="39"/>
      <c r="J51" s="39"/>
    </row>
    <row r="52" spans="9:10" ht="14.25">
      <c r="I52" s="39"/>
      <c r="J52" s="39"/>
    </row>
    <row r="53" ht="14.25">
      <c r="I53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2007-03-30T06:13:22Z</cp:lastPrinted>
  <dcterms:created xsi:type="dcterms:W3CDTF">2000-11-02T08:00:54Z</dcterms:created>
  <dcterms:modified xsi:type="dcterms:W3CDTF">2009-03-09T14:29:32Z</dcterms:modified>
  <cp:category/>
  <cp:version/>
  <cp:contentType/>
  <cp:contentStatus/>
  <cp:revision>1</cp:revision>
</cp:coreProperties>
</file>