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43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<sst xmlns="http://schemas.openxmlformats.org/spreadsheetml/2006/main" count="96" uniqueCount="59">
  <si>
    <t>Dział</t>
  </si>
  <si>
    <t>Rozdz.</t>
  </si>
  <si>
    <t>Treść</t>
  </si>
  <si>
    <t>Administracja publiczna</t>
  </si>
  <si>
    <t>Urzędy wojewódzkie</t>
  </si>
  <si>
    <t>Klasyfikacja budżet.</t>
  </si>
  <si>
    <t>Opieka społeczna</t>
  </si>
  <si>
    <t>Ogółem</t>
  </si>
  <si>
    <t>Urzędy nacz.org.wł. państw.,kontroli i ochr.prawa oraz sądownictwa</t>
  </si>
  <si>
    <t xml:space="preserve">Urzędy nacz.org.wł. państw.,kontroli i ochr.prawa </t>
  </si>
  <si>
    <t>Plan</t>
  </si>
  <si>
    <t>Wykonanie</t>
  </si>
  <si>
    <t>4010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</si>
  <si>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</si>
  <si>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</si>
  <si>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</si>
  <si>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</si>
  <si>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</si>
  <si>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</si>
  <si>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 xml:space="preserve">Składki na Fundusz Pracy </t>
  </si>
  <si>
    <t>4300</t>
  </si>
  <si>
    <t>Zakup usług pozostałych</t>
  </si>
  <si>
    <t>Zakup materiałów i wyposażenia</t>
  </si>
  <si>
    <t>Składki na Fundusz Pracy</t>
  </si>
  <si>
    <t>4210</t>
  </si>
  <si>
    <t>4410</t>
  </si>
  <si>
    <t>Podróże służbowe krajowe</t>
  </si>
  <si>
    <t>Świadczenia społeczne</t>
  </si>
  <si>
    <t>Usługi opiekuńcze i specjalistyczne usługi opiek.</t>
  </si>
  <si>
    <t>4440</t>
  </si>
  <si>
    <t>Świadczenia rodzin.oraz składki na ubezp.emeryt.i rentowe z ubezp.społ.</t>
  </si>
  <si>
    <t xml:space="preserve">Składki na ubezp.zdrowotne opłacane przez osobypobier. świadcz.z pomocy społecznej </t>
  </si>
  <si>
    <t>Zasiłki i pomoc w nat.oraz skł. na ubezp.społ.i zdrowot.</t>
  </si>
  <si>
    <t>Bezpieczenstwo publiczne i ochr. przeciwpożarowa</t>
  </si>
  <si>
    <t>Obrona cywilna</t>
  </si>
  <si>
    <t>Wynagrodzenia bezosobowe</t>
  </si>
  <si>
    <t>Zakup usług remontowych</t>
  </si>
  <si>
    <t>Załącznik Nr 5a</t>
  </si>
  <si>
    <t>Wpłaty na Państw.Fundusz Reh.Osób Niepełnospr.</t>
  </si>
  <si>
    <t>Wykonanie wydatków zadań zleconych z zakresu administracji rządowej za 2006 rok.</t>
  </si>
  <si>
    <t>010</t>
  </si>
  <si>
    <t>Rolnictwo i łowiectwo</t>
  </si>
  <si>
    <t>Pozostała działalność</t>
  </si>
  <si>
    <t xml:space="preserve">Różne opłaty i składki </t>
  </si>
  <si>
    <t>01095</t>
  </si>
  <si>
    <t>Wybory do rad gmin, rad powiatów i sejmików województw, wybory wójtów,burmistrzów i prezydentów miast oraz referenda gminne, powiatowe i wojewódzkie</t>
  </si>
  <si>
    <t>3030</t>
  </si>
  <si>
    <t>Różne wydatki na rzecz osób fizycznych</t>
  </si>
  <si>
    <t>4170</t>
  </si>
  <si>
    <t>Ochrona zdrowia</t>
  </si>
  <si>
    <t>Dot.cel.otrz.z b.p. na real.zad.bież.z zakr. admin. rząd. oraz innych zadań zlec.gminom ustawami</t>
  </si>
  <si>
    <t>2010</t>
  </si>
  <si>
    <t>Ośrodki wsparcia</t>
  </si>
  <si>
    <t>Odpisy na zakładowy fundusz świadczeń socjalnych</t>
  </si>
  <si>
    <t>Dodatkowe wynagrodzenia pracowników</t>
  </si>
  <si>
    <t>Różne opłaty i składki</t>
  </si>
  <si>
    <t>Wydatki na zakupy inwest. jednostek budżetowych</t>
  </si>
  <si>
    <t>Usuwanie skutków klęsk żywiołowych</t>
  </si>
  <si>
    <t>3110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</si>
</sst>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3" xfId="0" applyBorder="1" applyAlignment="1">
      <alignment wrapText="1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49" fontId="0" fillId="0" borderId="5" xfId="0" applyNumberFormat="1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5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2" fillId="0" borderId="4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9" fontId="2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" fontId="0" fillId="0" borderId="4" xfId="0" applyNumberFormat="1" applyBorder="1" applyAlignment="1">
      <alignment horizontal="right"/>
    </xf>
    <xf numFmtId="0" fontId="1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3" fontId="1" fillId="0" borderId="10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4" fontId="0" fillId="0" borderId="5" xfId="0" applyNumberFormat="1" applyBorder="1" applyAlignment="1">
      <alignment horizontal="right"/>
    </xf>
    <xf numFmtId="4" fontId="2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zoomScale="75" zoomScaleNormal="75" workbookViewId="0" topLeftCell="A4">
      <selection activeCell="G4" sqref="G4"/>
    </sheetView>
  </sheetViews>
  <sheetFormatPr defaultColWidth="9.00390625" defaultRowHeight="12.75"/>
  <cols>
    <col min="1" max="1" width="5.875" style="0" customWidth="1"/>
    <col min="2" max="2" width="7.125" style="0" customWidth="1"/>
    <col min="3" max="3" width="4.75390625" style="0" customWidth="1"/>
    <col min="4" max="4" width="47.625" style="0" customWidth="1"/>
    <col min="5" max="5" width="16.00390625" style="0" customWidth="1"/>
    <col min="6" max="6" width="16.25390625" style="0" customWidth="1"/>
  </cols>
  <sheetData>
    <row r="1" ht="15">
      <c r="E1" s="34" t="s">
        <v>37</v>
      </c>
    </row>
    <row r="2" ht="12.75">
      <c r="B2" s="3"/>
    </row>
    <row r="4" spans="3:9" ht="39" customHeight="1">
      <c r="C4" s="104" t="s">
        <v>39</v>
      </c>
      <c r="D4" s="105"/>
      <c r="E4" s="105"/>
      <c r="F4" s="33"/>
      <c r="G4" s="33"/>
      <c r="H4" s="33"/>
      <c r="I4" s="33"/>
    </row>
    <row r="6" ht="12.75">
      <c r="E6" s="33"/>
    </row>
    <row r="7" spans="1:6" ht="12.75">
      <c r="A7" s="1" t="s">
        <v>5</v>
      </c>
      <c r="B7" s="1"/>
      <c r="C7" s="13"/>
      <c r="D7" s="5" t="s">
        <v>2</v>
      </c>
      <c r="E7" s="26" t="s">
        <v>10</v>
      </c>
      <c r="F7" s="26" t="s">
        <v>11</v>
      </c>
    </row>
    <row r="8" spans="1:6" ht="13.5" thickBot="1">
      <c r="A8" s="1" t="s">
        <v>0</v>
      </c>
      <c r="B8" s="12" t="s">
        <v>1</v>
      </c>
      <c r="C8" s="14"/>
      <c r="D8" s="10"/>
      <c r="E8" s="57"/>
      <c r="F8" s="57"/>
    </row>
    <row r="9" spans="1:6" ht="12.75">
      <c r="A9" s="58" t="s">
        <v>40</v>
      </c>
      <c r="B9" s="59"/>
      <c r="C9" s="60"/>
      <c r="D9" s="76" t="s">
        <v>41</v>
      </c>
      <c r="E9" s="79">
        <f>SUM(E10)</f>
        <v>15150</v>
      </c>
      <c r="F9" s="77">
        <f>SUM(F10)</f>
        <v>14905.64</v>
      </c>
    </row>
    <row r="10" spans="1:6" ht="12.75">
      <c r="A10" s="11"/>
      <c r="B10" s="61" t="s">
        <v>44</v>
      </c>
      <c r="C10" s="62"/>
      <c r="D10" s="63" t="s">
        <v>42</v>
      </c>
      <c r="E10" s="80">
        <f>SUM(E11)</f>
        <v>15150</v>
      </c>
      <c r="F10" s="78">
        <f>SUM(F11)</f>
        <v>14905.64</v>
      </c>
    </row>
    <row r="11" spans="1:6" ht="12.75">
      <c r="A11" s="11"/>
      <c r="B11" s="56"/>
      <c r="C11" s="2">
        <v>4430</v>
      </c>
      <c r="D11" s="11" t="s">
        <v>43</v>
      </c>
      <c r="E11" s="81">
        <v>15150</v>
      </c>
      <c r="F11" s="66">
        <v>14905.64</v>
      </c>
    </row>
    <row r="12" spans="1:6" ht="12.75">
      <c r="A12" s="10"/>
      <c r="B12" s="64"/>
      <c r="C12" s="65"/>
      <c r="D12" s="10"/>
      <c r="E12" s="82"/>
      <c r="F12" s="17"/>
    </row>
    <row r="13" spans="1:7" ht="12.75">
      <c r="A13" s="8">
        <v>750</v>
      </c>
      <c r="B13" s="18"/>
      <c r="C13" s="24"/>
      <c r="D13" s="8" t="s">
        <v>3</v>
      </c>
      <c r="E13" s="46">
        <f>SUM(E14)</f>
        <v>232992</v>
      </c>
      <c r="F13" s="47">
        <f>SUM(F14)</f>
        <v>232991.72</v>
      </c>
      <c r="G13" s="2"/>
    </row>
    <row r="14" spans="1:7" ht="12.75">
      <c r="A14" s="8"/>
      <c r="B14" s="20">
        <v>75011</v>
      </c>
      <c r="C14" s="25"/>
      <c r="D14" s="7" t="s">
        <v>4</v>
      </c>
      <c r="E14" s="40">
        <f>SUM(E15:E18)</f>
        <v>232992</v>
      </c>
      <c r="F14" s="48">
        <f>SUM(F15:F18)</f>
        <v>232991.72</v>
      </c>
      <c r="G14" s="6"/>
    </row>
    <row r="15" spans="1:7" ht="14.25" customHeight="1">
      <c r="A15" s="8"/>
      <c r="B15" s="20"/>
      <c r="C15" s="23" t="s">
        <v>12</v>
      </c>
      <c r="D15" s="21" t="s">
        <v>13</v>
      </c>
      <c r="E15" s="81">
        <v>178488</v>
      </c>
      <c r="F15" s="66">
        <v>178488</v>
      </c>
      <c r="G15" s="2"/>
    </row>
    <row r="16" spans="1:7" ht="16.5" customHeight="1">
      <c r="A16" s="8"/>
      <c r="B16" s="20"/>
      <c r="C16" s="23" t="s">
        <v>14</v>
      </c>
      <c r="D16" s="21" t="s">
        <v>15</v>
      </c>
      <c r="E16" s="81">
        <v>19504</v>
      </c>
      <c r="F16" s="66">
        <v>19503.72</v>
      </c>
      <c r="G16" s="2"/>
    </row>
    <row r="17" spans="1:7" ht="15.75" customHeight="1">
      <c r="A17" s="8"/>
      <c r="B17" s="20"/>
      <c r="C17" s="23" t="s">
        <v>16</v>
      </c>
      <c r="D17" s="21" t="s">
        <v>17</v>
      </c>
      <c r="E17" s="81">
        <v>30000</v>
      </c>
      <c r="F17" s="66">
        <v>30000</v>
      </c>
      <c r="G17" s="2"/>
    </row>
    <row r="18" spans="1:7" ht="14.25" customHeight="1">
      <c r="A18" s="8"/>
      <c r="B18" s="20"/>
      <c r="C18" s="23" t="s">
        <v>18</v>
      </c>
      <c r="D18" s="21" t="s">
        <v>19</v>
      </c>
      <c r="E18" s="81">
        <v>5000</v>
      </c>
      <c r="F18" s="66">
        <v>5000</v>
      </c>
      <c r="G18" s="2"/>
    </row>
    <row r="19" spans="1:7" ht="16.5" customHeight="1">
      <c r="A19" s="16"/>
      <c r="B19" s="19"/>
      <c r="C19" s="22"/>
      <c r="D19" s="15"/>
      <c r="E19" s="83"/>
      <c r="F19" s="90"/>
      <c r="G19" s="2"/>
    </row>
    <row r="20" spans="1:7" ht="27" customHeight="1">
      <c r="A20" s="8">
        <v>751</v>
      </c>
      <c r="B20" s="20"/>
      <c r="C20" s="28"/>
      <c r="D20" s="30" t="s">
        <v>8</v>
      </c>
      <c r="E20" s="46">
        <f>E21+E25</f>
        <v>108409</v>
      </c>
      <c r="F20" s="47">
        <f>F21+F25</f>
        <v>104764</v>
      </c>
      <c r="G20" s="2"/>
    </row>
    <row r="21" spans="1:7" ht="15" customHeight="1">
      <c r="A21" s="27"/>
      <c r="B21" s="20">
        <v>75101</v>
      </c>
      <c r="C21" s="28"/>
      <c r="D21" s="31" t="s">
        <v>9</v>
      </c>
      <c r="E21" s="40">
        <f>SUM(E22:E23)</f>
        <v>5040</v>
      </c>
      <c r="F21" s="48">
        <f>SUM(F22:F23)</f>
        <v>5040</v>
      </c>
      <c r="G21" s="2"/>
    </row>
    <row r="22" spans="1:7" ht="13.5" customHeight="1">
      <c r="A22" s="27"/>
      <c r="B22" s="20"/>
      <c r="C22" s="28" t="s">
        <v>24</v>
      </c>
      <c r="D22" s="29" t="s">
        <v>22</v>
      </c>
      <c r="E22" s="39">
        <v>4800</v>
      </c>
      <c r="F22" s="49">
        <v>4800</v>
      </c>
      <c r="G22" s="2"/>
    </row>
    <row r="23" spans="1:7" ht="13.5" customHeight="1">
      <c r="A23" s="27"/>
      <c r="B23" s="20"/>
      <c r="C23" s="28" t="s">
        <v>20</v>
      </c>
      <c r="D23" s="29" t="s">
        <v>21</v>
      </c>
      <c r="E23" s="39">
        <v>240</v>
      </c>
      <c r="F23" s="49">
        <v>240</v>
      </c>
      <c r="G23" s="2"/>
    </row>
    <row r="24" spans="1:7" ht="13.5" customHeight="1">
      <c r="A24" s="27"/>
      <c r="B24" s="20"/>
      <c r="C24" s="28"/>
      <c r="D24" s="29"/>
      <c r="E24" s="39"/>
      <c r="F24" s="49"/>
      <c r="G24" s="2"/>
    </row>
    <row r="25" spans="1:7" ht="39" customHeight="1">
      <c r="A25" s="27"/>
      <c r="B25" s="20">
        <v>75109</v>
      </c>
      <c r="C25" s="28"/>
      <c r="D25" s="31" t="s">
        <v>45</v>
      </c>
      <c r="E25" s="40">
        <f>SUM(E26:E32)</f>
        <v>103369</v>
      </c>
      <c r="F25" s="48">
        <f>SUM(F26:F32)</f>
        <v>99724</v>
      </c>
      <c r="G25" s="2"/>
    </row>
    <row r="26" spans="1:7" ht="13.5" customHeight="1">
      <c r="A26" s="27"/>
      <c r="B26" s="20"/>
      <c r="C26" s="28" t="s">
        <v>46</v>
      </c>
      <c r="D26" s="29" t="s">
        <v>47</v>
      </c>
      <c r="E26" s="39">
        <v>58937</v>
      </c>
      <c r="F26" s="49">
        <v>55292</v>
      </c>
      <c r="G26" s="2"/>
    </row>
    <row r="27" spans="1:7" ht="13.5" customHeight="1">
      <c r="A27" s="27"/>
      <c r="B27" s="20"/>
      <c r="C27" s="28" t="s">
        <v>16</v>
      </c>
      <c r="D27" s="29" t="s">
        <v>17</v>
      </c>
      <c r="E27" s="39">
        <v>2918</v>
      </c>
      <c r="F27" s="49">
        <v>2918</v>
      </c>
      <c r="G27" s="2"/>
    </row>
    <row r="28" spans="1:7" ht="13.5" customHeight="1">
      <c r="A28" s="27"/>
      <c r="B28" s="20"/>
      <c r="C28" s="28" t="s">
        <v>18</v>
      </c>
      <c r="D28" s="29" t="s">
        <v>19</v>
      </c>
      <c r="E28" s="39">
        <v>429</v>
      </c>
      <c r="F28" s="49">
        <v>429</v>
      </c>
      <c r="G28" s="2"/>
    </row>
    <row r="29" spans="1:7" ht="13.5" customHeight="1">
      <c r="A29" s="27"/>
      <c r="B29" s="20"/>
      <c r="C29" s="28" t="s">
        <v>48</v>
      </c>
      <c r="D29" s="29" t="s">
        <v>35</v>
      </c>
      <c r="E29" s="39">
        <v>18299</v>
      </c>
      <c r="F29" s="49">
        <v>18299</v>
      </c>
      <c r="G29" s="2"/>
    </row>
    <row r="30" spans="1:7" ht="13.5" customHeight="1">
      <c r="A30" s="27"/>
      <c r="B30" s="20"/>
      <c r="C30" s="28" t="s">
        <v>24</v>
      </c>
      <c r="D30" s="29" t="s">
        <v>22</v>
      </c>
      <c r="E30" s="39">
        <v>20015</v>
      </c>
      <c r="F30" s="49">
        <v>20015</v>
      </c>
      <c r="G30" s="2"/>
    </row>
    <row r="31" spans="1:7" ht="13.5" customHeight="1">
      <c r="A31" s="27"/>
      <c r="B31" s="20"/>
      <c r="C31" s="28" t="s">
        <v>20</v>
      </c>
      <c r="D31" s="29" t="s">
        <v>21</v>
      </c>
      <c r="E31" s="39">
        <v>276</v>
      </c>
      <c r="F31" s="49">
        <v>276</v>
      </c>
      <c r="G31" s="2"/>
    </row>
    <row r="32" spans="1:7" ht="13.5" customHeight="1">
      <c r="A32" s="27"/>
      <c r="B32" s="20"/>
      <c r="C32" s="28" t="s">
        <v>25</v>
      </c>
      <c r="D32" s="29" t="s">
        <v>26</v>
      </c>
      <c r="E32" s="39">
        <v>2495</v>
      </c>
      <c r="F32" s="49">
        <v>2495</v>
      </c>
      <c r="G32" s="2"/>
    </row>
    <row r="33" spans="1:7" ht="13.5" customHeight="1">
      <c r="A33" s="38"/>
      <c r="B33" s="19"/>
      <c r="C33" s="36"/>
      <c r="D33" s="37"/>
      <c r="E33" s="45"/>
      <c r="F33" s="50"/>
      <c r="G33" s="2"/>
    </row>
    <row r="34" spans="1:7" ht="27" customHeight="1">
      <c r="A34" s="67">
        <v>754</v>
      </c>
      <c r="B34" s="20"/>
      <c r="C34" s="28"/>
      <c r="D34" s="30" t="s">
        <v>33</v>
      </c>
      <c r="E34" s="46">
        <f>SUM(E35)</f>
        <v>500</v>
      </c>
      <c r="F34" s="47">
        <f>SUM(F35)</f>
        <v>500</v>
      </c>
      <c r="G34" s="2"/>
    </row>
    <row r="35" spans="1:7" ht="13.5" customHeight="1">
      <c r="A35" s="27"/>
      <c r="B35" s="20">
        <v>75414</v>
      </c>
      <c r="C35" s="28"/>
      <c r="D35" s="31" t="s">
        <v>34</v>
      </c>
      <c r="E35" s="40">
        <f>SUM(E36)</f>
        <v>500</v>
      </c>
      <c r="F35" s="48">
        <f>SUM(F36)</f>
        <v>500</v>
      </c>
      <c r="G35" s="2"/>
    </row>
    <row r="36" spans="1:7" ht="13.5" customHeight="1">
      <c r="A36" s="27"/>
      <c r="B36" s="20"/>
      <c r="C36" s="28" t="s">
        <v>20</v>
      </c>
      <c r="D36" s="29" t="s">
        <v>21</v>
      </c>
      <c r="E36" s="39">
        <v>500</v>
      </c>
      <c r="F36" s="49">
        <v>500</v>
      </c>
      <c r="G36" s="2"/>
    </row>
    <row r="37" spans="1:7" ht="13.5" customHeight="1">
      <c r="A37" s="38"/>
      <c r="B37" s="19"/>
      <c r="C37" s="36"/>
      <c r="D37" s="37"/>
      <c r="E37" s="45"/>
      <c r="F37" s="50"/>
      <c r="G37" s="2"/>
    </row>
    <row r="38" spans="1:7" ht="13.5" customHeight="1">
      <c r="A38" s="67">
        <v>851</v>
      </c>
      <c r="B38" s="68"/>
      <c r="C38" s="69"/>
      <c r="D38" s="70" t="s">
        <v>49</v>
      </c>
      <c r="E38" s="71">
        <f>SUM(E39)</f>
        <v>720</v>
      </c>
      <c r="F38" s="72">
        <f>SUM(F39)</f>
        <v>720</v>
      </c>
      <c r="G38" s="2"/>
    </row>
    <row r="39" spans="1:7" ht="13.5" customHeight="1">
      <c r="A39" s="27"/>
      <c r="B39" s="20">
        <v>85195</v>
      </c>
      <c r="C39" s="28"/>
      <c r="D39" s="31" t="s">
        <v>42</v>
      </c>
      <c r="E39" s="40">
        <f>SUM(E40)</f>
        <v>720</v>
      </c>
      <c r="F39" s="48">
        <f>SUM(F40)</f>
        <v>720</v>
      </c>
      <c r="G39" s="2"/>
    </row>
    <row r="40" spans="1:7" ht="28.5" customHeight="1">
      <c r="A40" s="27"/>
      <c r="B40" s="20"/>
      <c r="C40" s="28" t="s">
        <v>51</v>
      </c>
      <c r="D40" s="29" t="s">
        <v>50</v>
      </c>
      <c r="E40" s="39">
        <v>720</v>
      </c>
      <c r="F40" s="49">
        <v>720</v>
      </c>
      <c r="G40" s="2"/>
    </row>
    <row r="41" spans="1:7" ht="17.25" customHeight="1">
      <c r="A41" s="38"/>
      <c r="B41" s="19"/>
      <c r="C41" s="36"/>
      <c r="D41" s="37"/>
      <c r="E41" s="45"/>
      <c r="F41" s="50"/>
      <c r="G41" s="2"/>
    </row>
    <row r="42" spans="1:6" ht="18" customHeight="1">
      <c r="A42" s="8">
        <v>852</v>
      </c>
      <c r="B42" s="11"/>
      <c r="C42" s="11"/>
      <c r="D42" s="8" t="s">
        <v>6</v>
      </c>
      <c r="E42" s="84">
        <f>E43+E51+E67+E73+E70+E83</f>
        <v>10081896</v>
      </c>
      <c r="F42" s="51">
        <f>F51+F67+F73+F70+F43+F83</f>
        <v>10005609.84</v>
      </c>
    </row>
    <row r="43" spans="1:6" ht="18" customHeight="1">
      <c r="A43" s="8"/>
      <c r="B43" s="63">
        <v>85203</v>
      </c>
      <c r="C43" s="63"/>
      <c r="D43" s="63" t="s">
        <v>52</v>
      </c>
      <c r="E43" s="85">
        <f>SUM(E44:E49)</f>
        <v>290000</v>
      </c>
      <c r="F43" s="91">
        <f>SUM(F44:F49)</f>
        <v>290000</v>
      </c>
    </row>
    <row r="44" spans="1:6" ht="18" customHeight="1">
      <c r="A44" s="8"/>
      <c r="B44" s="73"/>
      <c r="C44" s="73">
        <v>4010</v>
      </c>
      <c r="D44" s="73" t="s">
        <v>13</v>
      </c>
      <c r="E44" s="86">
        <v>12300</v>
      </c>
      <c r="F44" s="74">
        <v>12300</v>
      </c>
    </row>
    <row r="45" spans="1:6" ht="18" customHeight="1">
      <c r="A45" s="8"/>
      <c r="B45" s="73"/>
      <c r="C45" s="73">
        <v>4110</v>
      </c>
      <c r="D45" s="73" t="s">
        <v>17</v>
      </c>
      <c r="E45" s="86">
        <v>2159</v>
      </c>
      <c r="F45" s="74">
        <v>2159</v>
      </c>
    </row>
    <row r="46" spans="1:6" ht="18" customHeight="1">
      <c r="A46" s="8"/>
      <c r="B46" s="73"/>
      <c r="C46" s="73">
        <v>4120</v>
      </c>
      <c r="D46" s="73" t="s">
        <v>23</v>
      </c>
      <c r="E46" s="86">
        <v>303</v>
      </c>
      <c r="F46" s="74">
        <v>303</v>
      </c>
    </row>
    <row r="47" spans="1:6" ht="18" customHeight="1">
      <c r="A47" s="8"/>
      <c r="B47" s="73"/>
      <c r="C47" s="73">
        <v>4210</v>
      </c>
      <c r="D47" s="73" t="s">
        <v>22</v>
      </c>
      <c r="E47" s="86">
        <v>90000</v>
      </c>
      <c r="F47" s="74">
        <v>90000</v>
      </c>
    </row>
    <row r="48" spans="1:6" ht="18" customHeight="1">
      <c r="A48" s="8"/>
      <c r="B48" s="73"/>
      <c r="C48" s="73">
        <v>4270</v>
      </c>
      <c r="D48" s="73" t="s">
        <v>36</v>
      </c>
      <c r="E48" s="86">
        <v>175000</v>
      </c>
      <c r="F48" s="74">
        <v>175000</v>
      </c>
    </row>
    <row r="49" spans="1:6" ht="18" customHeight="1">
      <c r="A49" s="8"/>
      <c r="B49" s="73"/>
      <c r="C49" s="73">
        <v>4300</v>
      </c>
      <c r="D49" s="73" t="s">
        <v>21</v>
      </c>
      <c r="E49" s="86">
        <v>10238</v>
      </c>
      <c r="F49" s="74">
        <v>10238</v>
      </c>
    </row>
    <row r="50" spans="1:6" ht="18" customHeight="1">
      <c r="A50" s="8"/>
      <c r="B50" s="73"/>
      <c r="C50" s="73"/>
      <c r="D50" s="73"/>
      <c r="E50" s="86"/>
      <c r="F50" s="92"/>
    </row>
    <row r="51" spans="1:6" ht="27.75" customHeight="1">
      <c r="A51" s="8"/>
      <c r="B51" s="11">
        <v>85212</v>
      </c>
      <c r="C51" s="11"/>
      <c r="D51" s="32" t="s">
        <v>30</v>
      </c>
      <c r="E51" s="87">
        <f>SUM(E52:E65)</f>
        <v>8824100</v>
      </c>
      <c r="F51" s="53">
        <f>SUM(F52:F65)</f>
        <v>8749133.43</v>
      </c>
    </row>
    <row r="52" spans="1:6" ht="18" customHeight="1">
      <c r="A52" s="8"/>
      <c r="B52" s="11"/>
      <c r="C52" s="11">
        <v>3110</v>
      </c>
      <c r="D52" s="27" t="s">
        <v>27</v>
      </c>
      <c r="E52" s="88">
        <v>8465000</v>
      </c>
      <c r="F52" s="55">
        <v>8391031.04</v>
      </c>
    </row>
    <row r="53" spans="1:6" ht="18" customHeight="1">
      <c r="A53" s="8"/>
      <c r="B53" s="11"/>
      <c r="C53" s="11">
        <v>4010</v>
      </c>
      <c r="D53" s="27" t="s">
        <v>13</v>
      </c>
      <c r="E53" s="88">
        <v>128580</v>
      </c>
      <c r="F53" s="55">
        <v>128573.92</v>
      </c>
    </row>
    <row r="54" spans="1:6" ht="18" customHeight="1">
      <c r="A54" s="8"/>
      <c r="B54" s="11"/>
      <c r="C54" s="11">
        <v>4040</v>
      </c>
      <c r="D54" s="21" t="s">
        <v>54</v>
      </c>
      <c r="E54" s="88">
        <v>5600</v>
      </c>
      <c r="F54" s="55">
        <v>5600</v>
      </c>
    </row>
    <row r="55" spans="1:6" ht="18" customHeight="1">
      <c r="A55" s="8"/>
      <c r="B55" s="11"/>
      <c r="C55" s="11">
        <v>4110</v>
      </c>
      <c r="D55" s="27" t="s">
        <v>17</v>
      </c>
      <c r="E55" s="88">
        <v>124880</v>
      </c>
      <c r="F55" s="55">
        <v>124873.39</v>
      </c>
    </row>
    <row r="56" spans="1:6" ht="18" customHeight="1">
      <c r="A56" s="8"/>
      <c r="B56" s="11"/>
      <c r="C56" s="11">
        <v>4120</v>
      </c>
      <c r="D56" s="27" t="s">
        <v>23</v>
      </c>
      <c r="E56" s="88">
        <v>3300</v>
      </c>
      <c r="F56" s="55">
        <v>3242.49</v>
      </c>
    </row>
    <row r="57" spans="1:6" ht="18" customHeight="1">
      <c r="A57" s="8"/>
      <c r="B57" s="11"/>
      <c r="C57" s="11">
        <v>4140</v>
      </c>
      <c r="D57" s="27" t="s">
        <v>38</v>
      </c>
      <c r="E57" s="88">
        <v>2200</v>
      </c>
      <c r="F57" s="55">
        <v>2200</v>
      </c>
    </row>
    <row r="58" spans="1:6" ht="18" customHeight="1">
      <c r="A58" s="8"/>
      <c r="B58" s="11"/>
      <c r="C58" s="11">
        <v>4170</v>
      </c>
      <c r="D58" s="27" t="s">
        <v>35</v>
      </c>
      <c r="E58" s="88">
        <v>2650</v>
      </c>
      <c r="F58" s="55">
        <v>2637.58</v>
      </c>
    </row>
    <row r="59" spans="1:6" ht="18" customHeight="1">
      <c r="A59" s="8"/>
      <c r="B59" s="11"/>
      <c r="C59" s="11">
        <v>4210</v>
      </c>
      <c r="D59" s="27" t="s">
        <v>22</v>
      </c>
      <c r="E59" s="88">
        <v>23770</v>
      </c>
      <c r="F59" s="55">
        <v>23525.7</v>
      </c>
    </row>
    <row r="60" spans="1:6" ht="18" customHeight="1">
      <c r="A60" s="8"/>
      <c r="B60" s="11"/>
      <c r="C60" s="11">
        <v>4270</v>
      </c>
      <c r="D60" s="27" t="s">
        <v>36</v>
      </c>
      <c r="E60" s="88">
        <v>6000</v>
      </c>
      <c r="F60" s="55">
        <v>5999.99</v>
      </c>
    </row>
    <row r="61" spans="1:6" ht="18" customHeight="1">
      <c r="A61" s="8"/>
      <c r="B61" s="11"/>
      <c r="C61" s="11">
        <v>4300</v>
      </c>
      <c r="D61" s="27" t="s">
        <v>21</v>
      </c>
      <c r="E61" s="88">
        <v>51240</v>
      </c>
      <c r="F61" s="55">
        <v>50790.27</v>
      </c>
    </row>
    <row r="62" spans="1:6" ht="18" customHeight="1">
      <c r="A62" s="8"/>
      <c r="B62" s="11"/>
      <c r="C62" s="11">
        <v>4410</v>
      </c>
      <c r="D62" s="29" t="s">
        <v>26</v>
      </c>
      <c r="E62" s="88">
        <v>500</v>
      </c>
      <c r="F62" s="55">
        <v>283.4</v>
      </c>
    </row>
    <row r="63" spans="1:6" ht="18" customHeight="1">
      <c r="A63" s="8"/>
      <c r="B63" s="11"/>
      <c r="C63" s="11">
        <v>4430</v>
      </c>
      <c r="D63" s="29" t="s">
        <v>55</v>
      </c>
      <c r="E63" s="88">
        <v>350</v>
      </c>
      <c r="F63" s="55">
        <v>345.65</v>
      </c>
    </row>
    <row r="64" spans="1:6" ht="18" customHeight="1">
      <c r="A64" s="8"/>
      <c r="B64" s="11"/>
      <c r="C64" s="11">
        <v>4440</v>
      </c>
      <c r="D64" s="29" t="s">
        <v>53</v>
      </c>
      <c r="E64" s="88">
        <v>5030</v>
      </c>
      <c r="F64" s="55">
        <v>5030</v>
      </c>
    </row>
    <row r="65" spans="1:6" ht="18" customHeight="1">
      <c r="A65" s="8"/>
      <c r="B65" s="11"/>
      <c r="C65" s="11">
        <v>6060</v>
      </c>
      <c r="D65" s="29" t="s">
        <v>56</v>
      </c>
      <c r="E65" s="88">
        <v>5000</v>
      </c>
      <c r="F65" s="55">
        <v>5000</v>
      </c>
    </row>
    <row r="66" spans="1:6" ht="15.75" customHeight="1">
      <c r="A66" s="8"/>
      <c r="B66" s="11"/>
      <c r="C66" s="11"/>
      <c r="D66" s="27"/>
      <c r="E66" s="84"/>
      <c r="F66" s="51"/>
    </row>
    <row r="67" spans="1:6" ht="28.5" customHeight="1">
      <c r="A67" s="8"/>
      <c r="B67" s="9">
        <v>85213</v>
      </c>
      <c r="C67" s="9"/>
      <c r="D67" s="32" t="s">
        <v>31</v>
      </c>
      <c r="E67" s="87">
        <f>E68</f>
        <v>51000</v>
      </c>
      <c r="F67" s="53">
        <f>F68</f>
        <v>50964.41</v>
      </c>
    </row>
    <row r="68" spans="1:6" ht="19.5" customHeight="1">
      <c r="A68" s="8"/>
      <c r="B68" s="11"/>
      <c r="C68" s="11">
        <v>4130</v>
      </c>
      <c r="D68" s="21" t="s">
        <v>27</v>
      </c>
      <c r="E68" s="89">
        <v>51000</v>
      </c>
      <c r="F68" s="52">
        <v>50964.41</v>
      </c>
    </row>
    <row r="69" spans="1:6" ht="12.75" customHeight="1">
      <c r="A69" s="8"/>
      <c r="B69" s="11"/>
      <c r="C69" s="11"/>
      <c r="D69" s="21"/>
      <c r="E69" s="89"/>
      <c r="F69" s="52"/>
    </row>
    <row r="70" spans="1:6" ht="18" customHeight="1">
      <c r="A70" s="8"/>
      <c r="B70" s="9">
        <v>85214</v>
      </c>
      <c r="C70" s="9"/>
      <c r="D70" s="31" t="s">
        <v>32</v>
      </c>
      <c r="E70" s="87">
        <f>E71</f>
        <v>540000</v>
      </c>
      <c r="F70" s="53">
        <f>F71</f>
        <v>540000</v>
      </c>
    </row>
    <row r="71" spans="1:6" ht="15.75" customHeight="1">
      <c r="A71" s="8"/>
      <c r="B71" s="11"/>
      <c r="C71" s="11">
        <v>3110</v>
      </c>
      <c r="D71" s="21" t="s">
        <v>27</v>
      </c>
      <c r="E71" s="89">
        <v>540000</v>
      </c>
      <c r="F71" s="52">
        <v>540000</v>
      </c>
    </row>
    <row r="72" spans="1:6" ht="16.5" customHeight="1">
      <c r="A72" s="8"/>
      <c r="B72" s="11"/>
      <c r="C72" s="11"/>
      <c r="D72" s="21"/>
      <c r="E72" s="41"/>
      <c r="F72" s="52"/>
    </row>
    <row r="73" spans="1:6" ht="16.5" customHeight="1">
      <c r="A73" s="8"/>
      <c r="B73" s="9">
        <v>85228</v>
      </c>
      <c r="C73" s="9"/>
      <c r="D73" s="31" t="s">
        <v>28</v>
      </c>
      <c r="E73" s="42">
        <f>SUM(E74:E81)</f>
        <v>115360</v>
      </c>
      <c r="F73" s="53">
        <f>SUM(F74:F81)</f>
        <v>115360</v>
      </c>
    </row>
    <row r="74" spans="1:8" ht="16.5" customHeight="1">
      <c r="A74" s="8"/>
      <c r="B74" s="11"/>
      <c r="C74" s="11">
        <v>4010</v>
      </c>
      <c r="D74" s="21" t="s">
        <v>13</v>
      </c>
      <c r="E74" s="43">
        <v>85808</v>
      </c>
      <c r="F74" s="93">
        <v>85808</v>
      </c>
      <c r="G74" s="35"/>
      <c r="H74" s="35"/>
    </row>
    <row r="75" spans="1:8" ht="16.5" customHeight="1">
      <c r="A75" s="8"/>
      <c r="B75" s="11"/>
      <c r="C75" s="11">
        <v>4040</v>
      </c>
      <c r="D75" s="21" t="s">
        <v>15</v>
      </c>
      <c r="E75" s="43">
        <v>6189</v>
      </c>
      <c r="F75" s="93">
        <v>6189</v>
      </c>
      <c r="G75" s="35"/>
      <c r="H75" s="35"/>
    </row>
    <row r="76" spans="1:6" ht="16.5" customHeight="1">
      <c r="A76" s="8"/>
      <c r="B76" s="11"/>
      <c r="C76" s="11">
        <v>4110</v>
      </c>
      <c r="D76" s="21" t="s">
        <v>17</v>
      </c>
      <c r="E76" s="43">
        <v>14760</v>
      </c>
      <c r="F76" s="93">
        <v>14760</v>
      </c>
    </row>
    <row r="77" spans="1:6" ht="16.5" customHeight="1">
      <c r="A77" s="8"/>
      <c r="B77" s="11"/>
      <c r="C77" s="11">
        <v>4120</v>
      </c>
      <c r="D77" s="21" t="s">
        <v>23</v>
      </c>
      <c r="E77" s="43">
        <v>2065</v>
      </c>
      <c r="F77" s="93">
        <v>2065</v>
      </c>
    </row>
    <row r="78" spans="1:6" ht="16.5" customHeight="1">
      <c r="A78" s="8"/>
      <c r="B78" s="11"/>
      <c r="C78" s="28" t="s">
        <v>24</v>
      </c>
      <c r="D78" s="29" t="s">
        <v>22</v>
      </c>
      <c r="E78" s="43">
        <v>1400</v>
      </c>
      <c r="F78" s="93">
        <v>1400</v>
      </c>
    </row>
    <row r="79" spans="1:6" ht="16.5" customHeight="1">
      <c r="A79" s="8"/>
      <c r="B79" s="11"/>
      <c r="C79" s="28" t="s">
        <v>20</v>
      </c>
      <c r="D79" s="29" t="s">
        <v>21</v>
      </c>
      <c r="E79" s="43">
        <v>686</v>
      </c>
      <c r="F79" s="93">
        <v>686</v>
      </c>
    </row>
    <row r="80" spans="1:6" ht="16.5" customHeight="1">
      <c r="A80" s="8"/>
      <c r="B80" s="11"/>
      <c r="C80" s="28" t="s">
        <v>25</v>
      </c>
      <c r="D80" s="29" t="s">
        <v>26</v>
      </c>
      <c r="E80" s="43">
        <v>1392</v>
      </c>
      <c r="F80" s="93">
        <v>1392</v>
      </c>
    </row>
    <row r="81" spans="1:6" ht="16.5" customHeight="1">
      <c r="A81" s="8"/>
      <c r="B81" s="11"/>
      <c r="C81" s="28" t="s">
        <v>29</v>
      </c>
      <c r="D81" s="29" t="s">
        <v>53</v>
      </c>
      <c r="E81" s="43">
        <v>3060</v>
      </c>
      <c r="F81" s="93">
        <v>3060</v>
      </c>
    </row>
    <row r="82" spans="1:6" ht="16.5" customHeight="1">
      <c r="A82" s="8"/>
      <c r="B82" s="11"/>
      <c r="C82" s="28"/>
      <c r="D82" s="29"/>
      <c r="E82" s="43"/>
      <c r="F82" s="52"/>
    </row>
    <row r="83" spans="1:6" ht="16.5" customHeight="1">
      <c r="A83" s="8"/>
      <c r="B83" s="11">
        <v>85278</v>
      </c>
      <c r="C83" s="28"/>
      <c r="D83" s="31" t="s">
        <v>57</v>
      </c>
      <c r="E83" s="75">
        <f>SUM(E84)</f>
        <v>261436</v>
      </c>
      <c r="F83" s="53">
        <f>SUM(F84)</f>
        <v>260152</v>
      </c>
    </row>
    <row r="84" spans="1:6" ht="16.5" customHeight="1">
      <c r="A84" s="8"/>
      <c r="B84" s="11"/>
      <c r="C84" s="28" t="s">
        <v>58</v>
      </c>
      <c r="D84" s="29" t="s">
        <v>27</v>
      </c>
      <c r="E84" s="43">
        <v>261436</v>
      </c>
      <c r="F84" s="52">
        <v>260152</v>
      </c>
    </row>
    <row r="85" spans="1:6" ht="12.75">
      <c r="A85" s="16"/>
      <c r="B85" s="10"/>
      <c r="C85" s="10"/>
      <c r="D85" s="10"/>
      <c r="E85" s="44"/>
      <c r="F85" s="54"/>
    </row>
    <row r="86" spans="1:6" ht="12.75" customHeight="1">
      <c r="A86" s="94" t="s">
        <v>7</v>
      </c>
      <c r="B86" s="95"/>
      <c r="C86" s="95"/>
      <c r="D86" s="96"/>
      <c r="E86" s="100">
        <f>E9+E13+E20+E34+E38+E42</f>
        <v>10439667</v>
      </c>
      <c r="F86" s="102">
        <f>F9+F13+F20+F34+F42+F38</f>
        <v>10359491.2</v>
      </c>
    </row>
    <row r="87" spans="1:6" ht="12.75" customHeight="1">
      <c r="A87" s="97"/>
      <c r="B87" s="98"/>
      <c r="C87" s="98"/>
      <c r="D87" s="99"/>
      <c r="E87" s="101"/>
      <c r="F87" s="103"/>
    </row>
    <row r="88" spans="1:6" ht="12.75">
      <c r="A88" s="4"/>
      <c r="B88" s="2"/>
      <c r="C88" s="2"/>
      <c r="D88" s="2"/>
      <c r="E88" s="2"/>
      <c r="F88" s="2"/>
    </row>
    <row r="89" spans="1:6" ht="12.75">
      <c r="A89" s="4"/>
      <c r="B89" s="4"/>
      <c r="C89" s="2"/>
      <c r="D89" s="2"/>
      <c r="E89" s="2"/>
      <c r="F89" s="2"/>
    </row>
    <row r="90" spans="1:2" ht="12.75">
      <c r="A90" s="4"/>
      <c r="B90" s="2"/>
    </row>
    <row r="91" spans="1:2" ht="12.75">
      <c r="A91" s="4"/>
      <c r="B91" s="2"/>
    </row>
    <row r="92" spans="1:2" ht="12.75">
      <c r="A92" s="4"/>
      <c r="B92" s="2"/>
    </row>
    <row r="93" spans="1:2" ht="12.75">
      <c r="A93" s="4"/>
      <c r="B93" s="2"/>
    </row>
    <row r="94" spans="1:2" ht="12.75">
      <c r="A94" s="4"/>
      <c r="B94" s="2"/>
    </row>
    <row r="95" spans="1:2" ht="12.75">
      <c r="A95" s="4"/>
      <c r="B95" s="2"/>
    </row>
    <row r="96" spans="1:2" ht="12.75">
      <c r="A96" s="4"/>
      <c r="B96" s="2"/>
    </row>
    <row r="97" spans="1:2" ht="12.75">
      <c r="A97" s="4"/>
      <c r="B97" s="2"/>
    </row>
    <row r="98" spans="1:2" ht="12.75">
      <c r="A98" s="4"/>
      <c r="B98" s="2"/>
    </row>
    <row r="99" spans="1:2" ht="12.75">
      <c r="A99" s="4"/>
      <c r="B99" s="2"/>
    </row>
    <row r="100" spans="1:2" ht="12.75">
      <c r="A100" s="4"/>
      <c r="B100" s="2"/>
    </row>
    <row r="101" spans="1:2" ht="12.75">
      <c r="A101" s="4"/>
      <c r="B101" s="2"/>
    </row>
    <row r="102" spans="1:2" ht="12.75">
      <c r="A102" s="4"/>
      <c r="B102" s="2"/>
    </row>
    <row r="103" spans="1:2" ht="12.75">
      <c r="A103" s="4"/>
      <c r="B103" s="2"/>
    </row>
    <row r="104" spans="1:2" ht="12.75">
      <c r="A104" s="2"/>
      <c r="B104" s="2"/>
    </row>
  </sheetData>
  <mergeCells count="4">
    <mergeCell ref="A86:D87"/>
    <mergeCell ref="E86:E87"/>
    <mergeCell ref="F86:F87"/>
    <mergeCell ref="C4:E4"/>
  </mergeCells>
  <printOptions horizontalCentered="1"/>
  <pageMargins left="0.7874015748031497" right="0.3937007874015748" top="0.7874015748031497" bottom="0.984251968503937" header="0.5118110236220472" footer="0.5118110236220472"/>
  <pageSetup fitToHeight="2" fitToWidth="1" horizontalDpi="600" verticalDpi="600" orientation="portrait" paperSize="9" scale="8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2006-08-11T06:54:49Z</cp:lastPrinted>
  <dcterms:created xsi:type="dcterms:W3CDTF">2000-11-02T08:00:54Z</dcterms:created>
  <dcterms:modified xsi:type="dcterms:W3CDTF">2009-03-09T11:13:34Z</dcterms:modified>
  <cp:category/>
  <cp:version/>
  <cp:contentType/>
  <cp:contentStatus/>
</cp:coreProperties>
</file>